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A36EB781-3EDF-4F4B-9356-09D7A4348F4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 Fasádní" sheetId="37" r:id="rId1"/>
    <sheet name="help" sheetId="38" state="hidden" r:id="rId2"/>
    <sheet name="pokyny" sheetId="39" r:id="rId3"/>
    <sheet name="Kryt oblý" sheetId="40" r:id="rId4"/>
    <sheet name="pokyny2" sheetId="41" r:id="rId5"/>
    <sheet name="helpKryt" sheetId="42" state="hidden" r:id="rId6"/>
  </sheets>
  <externalReferences>
    <externalReference r:id="rId7"/>
  </externalReferences>
  <definedNames>
    <definedName name="_Bal1">'[1]helpKryt oblý'!$F$2:$F$4</definedName>
    <definedName name="Bal">help!$Y$2:$Y$6</definedName>
    <definedName name="balK">helpKryt!$F$2:$F$6</definedName>
    <definedName name="BarK">helpKryt!$D$2:$D$73</definedName>
    <definedName name="barvaKP">'[1]helpKryt oblý'!$D$2:$D$91</definedName>
    <definedName name="barvaLamel">[1]helpFasádní!$B$2:$B$9</definedName>
    <definedName name="BoxK">helpKryt!$A$2:$A$9</definedName>
    <definedName name="boxProv">'[1]helpKryt oblý'!$A$2:$A$9</definedName>
    <definedName name="Dodl">help!$W$15</definedName>
    <definedName name="DodLan">help!$V$2:$V$8</definedName>
    <definedName name="DodLanBar">help!$X$2:$X$75</definedName>
    <definedName name="DodLanDr">help!$W$2:$W$11</definedName>
    <definedName name="DodLB">help!$W$19</definedName>
    <definedName name="DolProfBar">help!$O$2:$O$75</definedName>
    <definedName name="Drzak0">help!$S$44</definedName>
    <definedName name="DrzakBar">help!$T$2</definedName>
    <definedName name="DrzakVL">help!$S$2</definedName>
    <definedName name="DrZalTyp">help!$U$2</definedName>
    <definedName name="drZalTypAl">[1]helpFasádní!$K$15:$K$17</definedName>
    <definedName name="drZalTypFe">[1]helpFasádní!$K$9:$K$12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help!$E$57:$E$66</definedName>
    <definedName name="LamBarS">help!$E$69:$E$93</definedName>
    <definedName name="LamBarZ">help!$E$30:$E$50</definedName>
    <definedName name="LamF80">help!$D$26:$D$27</definedName>
    <definedName name="LamTyp">help!$D$2:$D$3</definedName>
    <definedName name="LamZ90">help!$D$10:$D$11</definedName>
    <definedName name="NasK">helpKryt!$E$2:$E$3</definedName>
    <definedName name="nastrikTyp">'[1]helpKryt oblý'!$E$2:$E$3</definedName>
    <definedName name="_xlnm.Print_Area" localSheetId="3">'Kryt oblý'!$A$1:$R$42</definedName>
    <definedName name="_xlnm.Print_Area" localSheetId="2">pokyny!$A$1:$D$260</definedName>
    <definedName name="_xlnm.Print_Area" localSheetId="4">pokyny2!$A$1:$E$151</definedName>
    <definedName name="_xlnm.Print_Area" localSheetId="0">'VŽ Fasádní'!$A$1:$AC$131</definedName>
    <definedName name="Ovl">help!$H$2:$H$4</definedName>
    <definedName name="OvlTyp">help!$I$2:$I$29</definedName>
    <definedName name="ovlUmisteni">[1]helpFasádní!$D$2:$D$4</definedName>
    <definedName name="PrevodM">help!$K$2</definedName>
    <definedName name="proHorBar">[1]helpFasádní!$G$2:$G$93</definedName>
    <definedName name="proHorMat">[1]helpFasádní!$F$2:$F$5</definedName>
    <definedName name="proSpodBar">[1]helpFasádní!$H$2:$H$92</definedName>
    <definedName name="RozmK">helpKryt!$C$2:$C$4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>help!$A$21:$B$23</definedName>
    <definedName name="typVedeni">[1]helpFasádní!$I$2:$I$3</definedName>
    <definedName name="typZaluzie">[1]helpFasádní!$A$2:$A$4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>help!$P$2:$P$3</definedName>
    <definedName name="VedTypC">help!$P$10:$P$11</definedName>
    <definedName name="VedVL">help!$Q$2:$Q$3</definedName>
    <definedName name="VLK">helpKryt!$B$2:$B$5</definedName>
    <definedName name="vodLisKomb">[1]helpFasádní!$J$2:$J$3</definedName>
    <definedName name="Zebr">help!$F$2:$F$19</definedName>
    <definedName name="zebricek">[1]helpFasádní!$C$2:$C$9</definedName>
    <definedName name="zebricekZ">[1]helpFasádní!$C$12:$C$13</definedName>
    <definedName name="ZebrZS">help!$F$24:$F$25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<sst xmlns="http://schemas.openxmlformats.org/spreadsheetml/2006/main" count="1267" uniqueCount="562">
  <si>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</si>
  <si>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</si>
  <si>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</si>
  <si>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</si>
  <si>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</si>
  <si>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</si>
  <si>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</si>
  <si>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</si>
  <si>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</si>
  <si>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</si>
  <si>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</si>
  <si>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</si>
  <si>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</si>
  <si>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</si>
  <si>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</si>
  <si>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</si>
  <si>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</si>
  <si>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</si>
  <si>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</si>
  <si>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</si>
  <si>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</si>
  <si>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</si>
  <si>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</si>
  <si>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</si>
  <si>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</si>
  <si>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</si>
  <si>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</si>
  <si>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</si>
  <si>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</si>
  <si>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</si>
  <si>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</si>
  <si>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</si>
  <si>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</si>
  <si>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</si>
  <si>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</si>
  <si>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</si>
  <si>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</si>
  <si>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</si>
  <si>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</si>
  <si>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</si>
  <si>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</si>
  <si>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</si>
  <si>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</si>
  <si>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</si>
  <si>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</si>
  <si>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</si>
  <si>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</si>
  <si>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</si>
  <si>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</si>
  <si>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</si>
  <si>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</si>
  <si>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</si>
  <si>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</si>
  <si>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</si>
  <si>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</si>
  <si>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</si>
  <si>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</si>
  <si>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</si>
  <si>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</si>
  <si>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</si>
  <si>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</si>
  <si>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</si>
  <si>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</si>
  <si>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</si>
  <si>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</si>
  <si>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</si>
  <si>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</si>
  <si>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</si>
  <si>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</si>
  <si>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</si>
  <si>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</si>
  <si>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</si>
  <si>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</si>
  <si>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</si>
  <si>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</si>
  <si>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</si>
  <si>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</si>
  <si>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</si>
  <si>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</si>
  <si>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</si>
  <si>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</si>
  <si>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</si>
  <si>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</si>
  <si>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</si>
  <si>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</si>
  <si>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</si>
  <si>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</si>
  <si>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</si>
  <si>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</si>
  <si>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</si>
  <si>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</si>
  <si>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</si>
  <si>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</si>
  <si>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</si>
  <si>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</si>
  <si>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</si>
  <si>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</si>
  <si>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</si>
  <si>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</si>
  <si>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</si>
  <si>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</si>
  <si>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</si>
  <si>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</si>
  <si>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</si>
  <si>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</si>
  <si>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</si>
  <si>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</si>
  <si>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</si>
  <si>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</si>
  <si>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</si>
  <si>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</si>
  <si>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</si>
  <si>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</si>
  <si>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</si>
  <si>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</si>
  <si>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</si>
  <si>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</si>
  <si>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</si>
  <si>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</si>
  <si>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</si>
  <si>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</si>
  <si>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</si>
  <si>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</si>
  <si>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</si>
  <si>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</si>
  <si>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</si>
  <si>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</si>
  <si>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</si>
  <si>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</si>
  <si>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</si>
  <si>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</si>
  <si>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</si>
  <si>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</si>
  <si>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</si>
  <si>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</si>
  <si>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</si>
  <si>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</si>
  <si>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</si>
  <si>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</si>
  <si>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</si>
  <si>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</si>
  <si>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</si>
  <si>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</si>
  <si>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</si>
  <si>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</si>
  <si>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</si>
  <si>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</si>
  <si>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</si>
  <si>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</si>
  <si>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</si>
  <si>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</si>
  <si>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</si>
  <si>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</si>
  <si>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</si>
  <si>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</si>
  <si>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</si>
  <si>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</si>
  <si>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</si>
  <si>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</si>
  <si>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</si>
  <si>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</si>
  <si>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</si>
  <si>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</si>
  <si>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</si>
  <si>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</si>
  <si>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</si>
  <si>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</si>
  <si>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</si>
  <si>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</si>
  <si>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</si>
  <si>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</si>
  <si>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</si>
  <si>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</si>
  <si>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</si>
  <si>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</si>
  <si>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</si>
  <si>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</si>
  <si>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</si>
  <si>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</si>
  <si>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</si>
  <si>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</si>
  <si>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</si>
  <si>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</si>
  <si>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</si>
  <si>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</si>
  <si>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</si>
  <si>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</si>
  <si>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</si>
  <si>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</si>
  <si>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</si>
  <si>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</si>
  <si>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</si>
  <si>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</si>
  <si>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</si>
  <si>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</si>
  <si>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</si>
  <si>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</si>
  <si>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</si>
  <si>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</si>
  <si>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</si>
  <si>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</si>
  <si>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</si>
  <si>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</si>
  <si>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</si>
  <si>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</si>
  <si>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</si>
  <si>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</si>
  <si>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</si>
  <si>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</si>
  <si>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</si>
  <si>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</si>
  <si>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</si>
  <si>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</si>
  <si>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</si>
  <si>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</si>
  <si>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</si>
  <si>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</si>
  <si>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</si>
  <si>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</si>
  <si>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</si>
  <si>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</si>
  <si>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</si>
  <si>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</si>
  <si>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</si>
  <si>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</si>
  <si>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</si>
  <si>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</si>
  <si>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</si>
  <si>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</si>
  <si>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</si>
  <si>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</si>
  <si>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</si>
  <si>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</si>
  <si>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</si>
  <si>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</si>
  <si>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motor Geiger</t>
  </si>
  <si>
    <t>motor Somfy</t>
  </si>
  <si>
    <t>motor Somfy iO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</si>
  <si>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</si>
  <si>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</si>
  <si>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</si>
  <si>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</si>
  <si>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</si>
  <si>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</si>
  <si>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</si>
  <si>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</si>
  <si>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</si>
  <si>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</si>
  <si>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</si>
  <si>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</si>
  <si>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</si>
  <si>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</si>
  <si>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</si>
  <si>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</si>
  <si>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</si>
  <si>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</si>
  <si>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</si>
  <si>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Z90 </t>
  </si>
  <si>
    <t>Cetta 80</t>
  </si>
  <si>
    <t>Cetta 80, kolmá dolní lišta</t>
  </si>
  <si>
    <t>Zetta 90</t>
  </si>
  <si>
    <t>Zetta 90, kolmá dolní lišta</t>
  </si>
  <si>
    <t>střed</t>
  </si>
  <si>
    <t>motor Somfy iO (automaticky)</t>
  </si>
  <si>
    <t>motor Geiger (automaticky)</t>
  </si>
  <si>
    <t>Horní profil (box) materiál</t>
  </si>
  <si>
    <t>profil standard 56x58mm, mat.Fe</t>
  </si>
  <si>
    <t>Vedení vlevo/vpravo</t>
  </si>
  <si>
    <t>21 Věšák Fe CLICK [P002/3]</t>
  </si>
  <si>
    <t xml:space="preserve">Objednávkový formulář venkovní žaluzie - Pokyny </t>
  </si>
  <si>
    <t>BLT</t>
  </si>
  <si>
    <t>0RS</t>
  </si>
  <si>
    <t>0OM</t>
  </si>
  <si>
    <t>4. list</t>
  </si>
  <si>
    <t>Dodatečné vedení lankem ks</t>
  </si>
  <si>
    <t>0M</t>
  </si>
  <si>
    <t>bez, nebude vybráno ovládání (pro spřažené žal.)</t>
  </si>
  <si>
    <t>bez motoru, ale za příplatek</t>
  </si>
  <si>
    <t>dodání vlastního motoru</t>
  </si>
  <si>
    <t>motory Elero</t>
  </si>
  <si>
    <t xml:space="preserve">Objednávkový formulář venkovní žaluzie - Vysvětlivky 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</si>
  <si>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</si>
  <si>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</si>
  <si>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</si>
  <si>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</si>
  <si>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</si>
  <si>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</si>
  <si>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</si>
  <si>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</si>
  <si>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</si>
  <si>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</si>
  <si>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</si>
  <si>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</si>
  <si>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</si>
  <si>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 xml:space="preserve">Zadejte výšku DUA od horní hrany horního kanálu </t>
  </si>
  <si>
    <t>Typ lamela</t>
  </si>
  <si>
    <t>Typ výrobku</t>
  </si>
  <si>
    <t>ZVOLIT(SVYHLEDAT(C18;help!$A$2:$B$15;2;NEPRAVDA);LamTyp;LamTyp;LamC65;LamC65;LamF80;LamF80;LamZ90;LamZ90;LamZ70;LamZ70;LamS90;LamS90;LamS65;LamS65)</t>
  </si>
  <si>
    <t>Jiná (do poznámky RAL)</t>
  </si>
  <si>
    <t>Zadejte zkrácení nebo prodloužení horního kanálu vlevo. Pro zkrácení zadejte hodnotu se znaménkem -, pro prodloužení zadejte znaménko +</t>
  </si>
  <si>
    <t>Cetta 80 Flexi</t>
  </si>
  <si>
    <t>Cetta 80 Flexi, kolmá dolní lišta</t>
  </si>
  <si>
    <t>Zadejte zkrácení nebo prodloužení horního kanálu vpravo. Pro zkrácení zadejte hodnotu se znaménkem -, pro prodloužení zadejte znaménko +</t>
  </si>
  <si>
    <t>TYPLAM</t>
  </si>
  <si>
    <t>ESOL</t>
  </si>
  <si>
    <t>G6AIR</t>
  </si>
  <si>
    <t>G10AIR</t>
  </si>
  <si>
    <t>G20AIR</t>
  </si>
  <si>
    <t>Balení</t>
  </si>
  <si>
    <t>FB</t>
  </si>
  <si>
    <t>K</t>
  </si>
  <si>
    <t>KV</t>
  </si>
  <si>
    <t>Balení - karton</t>
  </si>
  <si>
    <t>Balení - karton a výztuha</t>
  </si>
  <si>
    <t>C80 motor 34</t>
  </si>
  <si>
    <t>Z90 motor 34</t>
  </si>
  <si>
    <t>C80 F motor 34</t>
  </si>
  <si>
    <t>Cetta 80, ovládání motor pro fasádní systém</t>
  </si>
  <si>
    <t>Cetta 80 Flexi, ovládání motor pro fasádní systém</t>
  </si>
  <si>
    <t>Zetta 90, ovládání motor pro fasádní systém</t>
  </si>
  <si>
    <t>VedTypC</t>
  </si>
  <si>
    <t>0FA</t>
  </si>
  <si>
    <t>0FB</t>
  </si>
  <si>
    <t>nedodána VL, ale odpočet lamel (-25)</t>
  </si>
  <si>
    <t>nedodána VL, ale odpočet lamel (-27)</t>
  </si>
  <si>
    <t>Venkovní žaluzie Cetta, Zetta a Flexi pro fasádní systém</t>
  </si>
  <si>
    <t xml:space="preserve">  E - mail: objednavky@isotra.cz</t>
  </si>
  <si>
    <t>Bílovecká 2411/1, 746 01 OPAVA</t>
  </si>
  <si>
    <t>TEL: +420 553 685 101</t>
  </si>
  <si>
    <t>Objednávkový formulář venkovní fasádní žaluzie</t>
  </si>
  <si>
    <t>Kryt oblý</t>
  </si>
  <si>
    <t>Provedení krytu</t>
  </si>
  <si>
    <t>Umistění vodící lišty</t>
  </si>
  <si>
    <t>Rozměr "B"</t>
  </si>
  <si>
    <t>Rozměr "B1"</t>
  </si>
  <si>
    <t>Rozměr
"A"
krytu</t>
  </si>
  <si>
    <t>Barva krytu</t>
  </si>
  <si>
    <t>Typ nástřiku</t>
  </si>
  <si>
    <t>Šířka 1. sekce</t>
  </si>
  <si>
    <t>Šířka 2. sekce</t>
  </si>
  <si>
    <t>Šířka 3. sekce</t>
  </si>
  <si>
    <t>Šířka 4. sekce</t>
  </si>
  <si>
    <t xml:space="preserve">Poznámka k zakázce: </t>
  </si>
  <si>
    <r>
      <t>Vysvětlivky:</t>
    </r>
    <r>
      <rPr>
        <sz val="10"/>
        <rFont val="Arial"/>
        <family val="2"/>
        <charset val="238"/>
      </rPr>
      <t/>
    </r>
  </si>
  <si>
    <t>6) Zvolte provedení krytu z nabízených hodnot nebo nabídky viz list pokyny</t>
  </si>
  <si>
    <t>7) Zvolte umístění vodící lišty z nabízenžch hodnot nebo nabídky viz list pokyny. Jedná se o pohled ze strany interiéru!!!</t>
  </si>
  <si>
    <t>10) Zvolte rozměr "A" krytu z nabízených hodnot nebo nabídky viz list pokyny.</t>
  </si>
  <si>
    <t>11) Zvolte barvu krytu z nabízených hodnot nebo nabídky viz list pokyny.</t>
  </si>
  <si>
    <t>12) Zvolte typ nástřiku z nabízených hodnot nebo nabídky viz list pokyny.</t>
  </si>
  <si>
    <t>17) Zvolte způsob balení viz.list pokyny 2</t>
  </si>
  <si>
    <t>list 1/5</t>
  </si>
  <si>
    <t>Objednávkový formulář venkovní fasádní žaluzie - pokyny 2</t>
  </si>
  <si>
    <t>Šířka (mm) a Výška (mm)</t>
  </si>
  <si>
    <t>Dle obrázku</t>
  </si>
  <si>
    <t>obrázek</t>
  </si>
  <si>
    <t>T1</t>
  </si>
  <si>
    <t>PROVEDENÍ 1 ( 1 sekce, 1 VL )</t>
  </si>
  <si>
    <t>T1+</t>
  </si>
  <si>
    <t>PROVEDENÍ 1 ( 1 sekce, 2 VL )</t>
  </si>
  <si>
    <t>T2</t>
  </si>
  <si>
    <t>PROVEDENÍ 2 ( 2 sekce )</t>
  </si>
  <si>
    <t>T2+</t>
  </si>
  <si>
    <t>PROVEDENÍ 2 ( 2 sekce, ke každé 2 VL )</t>
  </si>
  <si>
    <t>T3</t>
  </si>
  <si>
    <t>PROVEDENÍ 3 ( 3 sekce )</t>
  </si>
  <si>
    <t>T3+</t>
  </si>
  <si>
    <t>PROVEDENÍ 3 ( 3 sekce, ke každé 2 VL )</t>
  </si>
  <si>
    <t>T4</t>
  </si>
  <si>
    <t>PROVEDENÍ 4 ( 4 sekce )</t>
  </si>
  <si>
    <t>T4+</t>
  </si>
  <si>
    <t>PROVEDENÍ 4 ( 4 sekce, ke každé 2 VL )</t>
  </si>
  <si>
    <t>A</t>
  </si>
  <si>
    <t>Umístění krajních VL jen uvnitř BOXu</t>
  </si>
  <si>
    <t>B</t>
  </si>
  <si>
    <t>Umístění krajních VL jen vně BOXu</t>
  </si>
  <si>
    <t>A/B</t>
  </si>
  <si>
    <t>Umístění krajních VL uvnitř/1x vně BOXu</t>
  </si>
  <si>
    <t>B/A</t>
  </si>
  <si>
    <t>Umístění krajních VL 1x vně/uvnitř BOXu</t>
  </si>
  <si>
    <t>Rozměr "B" a "B1"</t>
  </si>
  <si>
    <t>Rozměr "A" krytu</t>
  </si>
  <si>
    <t>240  ( nebo BOX pro  FS )</t>
  </si>
  <si>
    <t>C80: do 1600mm</t>
  </si>
  <si>
    <t>Z90: do 1800 mm</t>
  </si>
  <si>
    <t>C80F: do 3600</t>
  </si>
  <si>
    <t>332  ( nebo BOX pro  FS )</t>
  </si>
  <si>
    <t>C80: 1601mm - 2900mm</t>
  </si>
  <si>
    <t>Z90: 1801mm - 3400mm</t>
  </si>
  <si>
    <t>C80F: více než 3601</t>
  </si>
  <si>
    <t>392  ( nebo BOX pro  FS )</t>
  </si>
  <si>
    <t>C80: více než 2900mm</t>
  </si>
  <si>
    <t>Z90: více než 3400mm</t>
  </si>
  <si>
    <t>VNE</t>
  </si>
  <si>
    <t>1. Vnější nástřik krytu</t>
  </si>
  <si>
    <t>4. Nástřik krytu NENÍ ( bez RAL )</t>
  </si>
  <si>
    <t>karton</t>
  </si>
  <si>
    <t>karton s výztuhou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</si>
  <si>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</si>
  <si>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</si>
  <si>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</si>
  <si>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</si>
  <si>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</si>
  <si>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</si>
  <si>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</si>
  <si>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</si>
  <si>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</si>
  <si>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</si>
  <si>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</si>
  <si>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</si>
  <si>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</si>
  <si>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</si>
  <si>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</si>
  <si>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</si>
  <si>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</si>
  <si>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</si>
  <si>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</si>
  <si>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</si>
  <si>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</si>
  <si>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</si>
  <si>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</si>
  <si>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</si>
  <si>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</si>
  <si>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</si>
  <si>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</si>
  <si>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</si>
  <si>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</si>
  <si>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</si>
  <si>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</si>
  <si>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</si>
  <si>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</si>
  <si>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</si>
  <si>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</si>
  <si>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RAL šedá (černošedá) 7021</t>
  </si>
  <si>
    <t>RAL šedá (grafitová) 7024</t>
  </si>
  <si>
    <t xml:space="preserve">RAL šedá (antracit) matná 7016 </t>
  </si>
  <si>
    <t>RAL bílá (dopravní) matná 9016</t>
  </si>
  <si>
    <t>BoxK</t>
  </si>
  <si>
    <t>VLK</t>
  </si>
  <si>
    <t>RozmK</t>
  </si>
  <si>
    <t>BarK</t>
  </si>
  <si>
    <t>NasK</t>
  </si>
  <si>
    <t>fb</t>
  </si>
  <si>
    <t>k</t>
  </si>
  <si>
    <t>kv</t>
  </si>
  <si>
    <t>balK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</si>
  <si>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</si>
  <si>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</si>
  <si>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</si>
  <si>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</si>
  <si>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</si>
  <si>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</si>
  <si>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</si>
  <si>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</si>
  <si>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</si>
  <si>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</si>
  <si>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</si>
  <si>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 xml:space="preserve"> prostřih v ose lamely + vložka</t>
  </si>
  <si>
    <t xml:space="preserve"> prostřih v ose lamely</t>
  </si>
  <si>
    <t xml:space="preserve"> prostřih mimo osu lamely, pouze pro Cetta 80</t>
  </si>
  <si>
    <t>M6P</t>
  </si>
  <si>
    <t>M10P</t>
  </si>
  <si>
    <t>M18P</t>
  </si>
  <si>
    <t>L</t>
  </si>
  <si>
    <t>P</t>
  </si>
  <si>
    <t>vpravo</t>
  </si>
  <si>
    <t>vlevo</t>
  </si>
  <si>
    <t>YW359F</t>
  </si>
  <si>
    <t>S90, Z90</t>
  </si>
  <si>
    <t>LamBarS</t>
  </si>
  <si>
    <t>KDYŽ(C18="C80 F motor 34";LamBarF;KDYŽ(C18="C80 motor 34";LamBar;LamBarS))</t>
  </si>
  <si>
    <t>FBK</t>
  </si>
  <si>
    <t>Balení - karton a fólie</t>
  </si>
  <si>
    <t>FBKV</t>
  </si>
  <si>
    <t>Balení - karton, fólie a výztuha</t>
  </si>
  <si>
    <t>fbk</t>
  </si>
  <si>
    <t>fbkv</t>
  </si>
  <si>
    <t>A6</t>
  </si>
  <si>
    <t>A10</t>
  </si>
  <si>
    <t>MOTOR Geiger 3 Nm do 7 m2</t>
  </si>
  <si>
    <t>MOTOR Geiger 6 Nm do 13 m2</t>
  </si>
  <si>
    <t>MOTOR Geiger 10 Nm do 21 m2</t>
  </si>
  <si>
    <t>MOTOR Geiger 20 Nm do 28 m2</t>
  </si>
  <si>
    <t>MOTOR Geiger AIR 10 Nm do 13 m2</t>
  </si>
  <si>
    <t>MOTOR Geiger AIR 20 Nm do 21 m2</t>
  </si>
  <si>
    <t>MOTOR Elero 6 Nm do 10 m2</t>
  </si>
  <si>
    <t>MOTOR Elero 9 Nm do 16 m2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</si>
  <si>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</si>
  <si>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</si>
  <si>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</si>
  <si>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</si>
  <si>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</si>
  <si>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</si>
  <si>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</si>
  <si>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</si>
  <si>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</si>
  <si>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MOTOR Elero AKKU SOLAR 4Nm &lt;8m2 (12V)</t>
  </si>
  <si>
    <t>9006S</t>
  </si>
  <si>
    <t>7016S</t>
  </si>
  <si>
    <t>MOTOR Geiger AIR 6 Nm do 7 m2</t>
  </si>
  <si>
    <r>
      <t>motor Isotra BASIC 6Nm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</si>
  <si>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</si>
  <si>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motor Somfy WT (automaticky)</t>
  </si>
  <si>
    <t>Balení - fólie</t>
  </si>
  <si>
    <t>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</si>
  <si>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</si>
  <si>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</si>
  <si>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</si>
  <si>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</si>
  <si>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</si>
  <si>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</si>
  <si>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</si>
  <si>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</si>
  <si>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</si>
  <si>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</si>
  <si>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</si>
  <si>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</si>
  <si>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</si>
  <si>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</si>
  <si>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</si>
  <si>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</si>
  <si>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</si>
  <si>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</si>
  <si>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</si>
  <si>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</si>
  <si>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</si>
  <si>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</si>
  <si>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</si>
  <si>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</si>
  <si>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IO6/J4S</t>
  </si>
  <si>
    <t>IO10/J4S</t>
  </si>
  <si>
    <t>MOTOR Somfy J4S IO PROTECT  6 Nm do 10 m2</t>
  </si>
  <si>
    <t>MOTOR Somfy J4S IO PROTECT 10 Nm do 16 m2</t>
  </si>
  <si>
    <t>Platnost: od 06.03.2025.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</si>
  <si>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</si>
  <si>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</si>
  <si>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</si>
  <si>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</si>
  <si>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</si>
  <si>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</si>
  <si>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</si>
  <si>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</si>
  <si>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</si>
  <si>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</si>
  <si>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</si>
  <si>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</si>
  <si>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</si>
  <si>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</si>
  <si>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</si>
  <si>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</si>
  <si>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</si>
  <si>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</si>
  <si>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</si>
  <si>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</si>
  <si>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</si>
  <si>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</si>
  <si>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</si>
  <si>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</si>
  <si>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</si>
  <si>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</si>
  <si>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</si>
  <si>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Platnost: od 18.11.2025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</si>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</sst>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7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7" applyFont="1" applyFill="1" applyBorder="1"/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7" fillId="5" borderId="2" xfId="17" applyFont="1" applyFill="1" applyBorder="1" applyAlignment="1">
      <alignment vertical="center"/>
    </xf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2" borderId="2" xfId="7" applyFont="1" applyFill="1" applyBorder="1"/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29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4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0" borderId="0" xfId="17" applyFont="1"/>
    <xf numFmtId="0" fontId="7" fillId="5" borderId="10" xfId="17" applyFont="1" applyFill="1" applyBorder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5" applyFont="1" applyFill="1" applyBorder="1" applyAlignment="1" applyProtection="1">
      <alignment horizontal="center" vertical="center"/>
      <protection locked="0"/>
    </xf>
    <xf numFmtId="0" fontId="8" fillId="7" borderId="8" xfId="15" applyFont="1" applyFill="1" applyBorder="1" applyAlignment="1" applyProtection="1">
      <alignment horizontal="center" vertical="center"/>
      <protection locked="0"/>
    </xf>
    <xf numFmtId="0" fontId="8" fillId="7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7" borderId="40" xfId="0" applyFont="1" applyFill="1" applyBorder="1" applyAlignment="1" applyProtection="1">
      <alignment horizontal="center" vertical="center" wrapText="1"/>
      <protection locked="0"/>
    </xf>
    <xf numFmtId="0" fontId="8" fillId="7" borderId="40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7" borderId="40" xfId="15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7" borderId="30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7" borderId="47" xfId="0" applyFont="1" applyFill="1" applyBorder="1" applyAlignment="1" applyProtection="1">
      <alignment horizontal="center" vertical="center" wrapText="1"/>
      <protection locked="0"/>
    </xf>
    <xf numFmtId="0" fontId="8" fillId="7" borderId="47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8" fillId="7" borderId="47" xfId="15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7" borderId="31" xfId="0" applyFont="1" applyFill="1" applyBorder="1" applyAlignment="1" applyProtection="1">
      <alignment horizontal="center" vertical="center" wrapText="1"/>
      <protection locked="0"/>
    </xf>
    <xf numFmtId="0" fontId="8" fillId="7" borderId="31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7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7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8" xfId="15" applyNumberFormat="1" applyFont="1" applyFill="1" applyBorder="1" applyAlignment="1" applyProtection="1">
      <alignment horizontal="center" vertical="center"/>
      <protection locked="0"/>
    </xf>
    <xf numFmtId="49" fontId="25" fillId="2" borderId="35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" fillId="0" borderId="0" xfId="15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3" fillId="3" borderId="0" xfId="18" applyFont="1" applyFill="1" applyAlignment="1" applyProtection="1">
      <alignment vertical="center"/>
      <protection locked="0"/>
    </xf>
    <xf numFmtId="0" fontId="4" fillId="3" borderId="0" xfId="18" applyFont="1" applyFill="1" applyAlignment="1" applyProtection="1">
      <alignment vertical="center"/>
      <protection locked="0"/>
    </xf>
    <xf numFmtId="0" fontId="17" fillId="3" borderId="0" xfId="19" applyFont="1" applyFill="1" applyAlignment="1">
      <alignment vertical="center"/>
    </xf>
    <xf numFmtId="0" fontId="5" fillId="3" borderId="0" xfId="18" applyFont="1" applyFill="1" applyAlignment="1" applyProtection="1">
      <alignment horizontal="right" vertical="center"/>
      <protection locked="0"/>
    </xf>
    <xf numFmtId="0" fontId="35" fillId="3" borderId="0" xfId="7" applyFont="1" applyFill="1" applyAlignment="1">
      <alignment horizontal="right" vertical="center"/>
    </xf>
    <xf numFmtId="0" fontId="5" fillId="3" borderId="1" xfId="18" applyFont="1" applyFill="1" applyBorder="1" applyAlignment="1" applyProtection="1">
      <alignment vertical="center"/>
      <protection locked="0"/>
    </xf>
    <xf numFmtId="0" fontId="35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7" fillId="3" borderId="1" xfId="7" applyFill="1" applyBorder="1" applyAlignment="1">
      <alignment vertical="center"/>
    </xf>
    <xf numFmtId="0" fontId="36" fillId="3" borderId="1" xfId="7" applyFont="1" applyFill="1" applyBorder="1" applyAlignment="1">
      <alignment vertical="center"/>
    </xf>
    <xf numFmtId="0" fontId="38" fillId="2" borderId="1" xfId="20" applyFont="1" applyFill="1" applyBorder="1" applyAlignment="1" applyProtection="1">
      <alignment horizontal="right" vertical="center"/>
      <protection locked="0"/>
    </xf>
    <xf numFmtId="0" fontId="36" fillId="3" borderId="0" xfId="7" applyFont="1" applyFill="1" applyAlignment="1">
      <alignment vertical="center"/>
    </xf>
    <xf numFmtId="0" fontId="10" fillId="2" borderId="0" xfId="7" applyFont="1" applyFill="1" applyAlignment="1" applyProtection="1">
      <alignment horizontal="left"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35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36" fillId="3" borderId="0" xfId="19" applyFont="1" applyFill="1" applyAlignment="1">
      <alignment vertical="center"/>
    </xf>
    <xf numFmtId="0" fontId="36" fillId="3" borderId="0" xfId="7" applyFont="1" applyFill="1" applyAlignment="1">
      <alignment horizontal="right" vertical="center"/>
    </xf>
    <xf numFmtId="0" fontId="13" fillId="2" borderId="0" xfId="7" applyFont="1" applyFill="1" applyProtection="1">
      <protection locked="0"/>
    </xf>
    <xf numFmtId="0" fontId="39" fillId="2" borderId="0" xfId="7" applyFont="1" applyFill="1" applyProtection="1">
      <protection locked="0"/>
    </xf>
    <xf numFmtId="0" fontId="40" fillId="3" borderId="0" xfId="18" applyFont="1" applyFill="1" applyAlignment="1" applyProtection="1">
      <alignment vertical="center"/>
      <protection locked="0"/>
    </xf>
    <xf numFmtId="0" fontId="41" fillId="3" borderId="0" xfId="7" applyFont="1" applyFill="1" applyAlignment="1">
      <alignment vertical="center"/>
    </xf>
    <xf numFmtId="0" fontId="8" fillId="2" borderId="0" xfId="7" applyFont="1" applyFill="1" applyAlignment="1" applyProtection="1">
      <alignment vertical="center"/>
      <protection locked="0"/>
    </xf>
    <xf numFmtId="49" fontId="8" fillId="2" borderId="0" xfId="7" applyNumberFormat="1" applyFont="1" applyFill="1" applyAlignment="1" applyProtection="1">
      <alignment vertical="center"/>
      <protection locked="0"/>
    </xf>
    <xf numFmtId="0" fontId="42" fillId="3" borderId="0" xfId="7" applyFont="1" applyFill="1" applyAlignment="1">
      <alignment vertical="center"/>
    </xf>
    <xf numFmtId="0" fontId="4" fillId="2" borderId="0" xfId="7" applyFont="1" applyFill="1" applyAlignment="1" applyProtection="1">
      <alignment vertical="center" wrapText="1"/>
      <protection locked="0"/>
    </xf>
    <xf numFmtId="0" fontId="43" fillId="3" borderId="0" xfId="7" applyFont="1" applyFill="1" applyAlignment="1">
      <alignment horizontal="center" vertical="center"/>
    </xf>
    <xf numFmtId="0" fontId="8" fillId="2" borderId="0" xfId="7" applyFont="1" applyFill="1" applyAlignment="1" applyProtection="1">
      <alignment vertical="center" shrinkToFit="1"/>
      <protection locked="0"/>
    </xf>
    <xf numFmtId="49" fontId="44" fillId="2" borderId="0" xfId="7" applyNumberFormat="1" applyFont="1" applyFill="1" applyAlignment="1" applyProtection="1">
      <alignment vertical="center"/>
      <protection locked="0"/>
    </xf>
    <xf numFmtId="0" fontId="17" fillId="3" borderId="0" xfId="7" applyFill="1" applyAlignment="1">
      <alignment horizontal="left" vertical="center"/>
    </xf>
    <xf numFmtId="0" fontId="45" fillId="3" borderId="0" xfId="7" applyFont="1" applyFill="1" applyAlignment="1" applyProtection="1">
      <alignment horizontal="left" vertical="center"/>
      <protection locked="0"/>
    </xf>
    <xf numFmtId="0" fontId="17" fillId="3" borderId="0" xfId="7" applyFill="1" applyAlignment="1" applyProtection="1">
      <alignment vertical="center"/>
      <protection locked="0"/>
    </xf>
    <xf numFmtId="0" fontId="42" fillId="3" borderId="0" xfId="7" applyFont="1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left" vertical="center"/>
      <protection locked="0"/>
    </xf>
    <xf numFmtId="0" fontId="35" fillId="3" borderId="64" xfId="7" applyFont="1" applyFill="1" applyBorder="1" applyAlignment="1" applyProtection="1">
      <alignment horizontal="center" vertical="center"/>
      <protection locked="0"/>
    </xf>
    <xf numFmtId="0" fontId="35" fillId="3" borderId="65" xfId="7" applyFont="1" applyFill="1" applyBorder="1" applyAlignment="1" applyProtection="1">
      <alignment horizontal="center" vertical="center"/>
      <protection locked="0"/>
    </xf>
    <xf numFmtId="0" fontId="5" fillId="2" borderId="65" xfId="7" applyFont="1" applyFill="1" applyBorder="1" applyAlignment="1" applyProtection="1">
      <alignment horizontal="center" vertical="center" wrapText="1"/>
      <protection locked="0"/>
    </xf>
    <xf numFmtId="0" fontId="35" fillId="3" borderId="65" xfId="7" applyFont="1" applyFill="1" applyBorder="1" applyAlignment="1" applyProtection="1">
      <alignment horizontal="center" vertical="center" wrapText="1"/>
      <protection locked="0"/>
    </xf>
    <xf numFmtId="0" fontId="35" fillId="3" borderId="65" xfId="7" applyFont="1" applyFill="1" applyBorder="1" applyAlignment="1">
      <alignment horizontal="center" vertical="center" wrapText="1"/>
    </xf>
    <xf numFmtId="0" fontId="35" fillId="3" borderId="0" xfId="7" applyFont="1" applyFill="1" applyAlignment="1">
      <alignment horizontal="center" vertical="center" textRotation="90" wrapText="1"/>
    </xf>
    <xf numFmtId="0" fontId="5" fillId="3" borderId="0" xfId="7" applyFont="1" applyFill="1" applyAlignment="1">
      <alignment horizontal="center" vertical="center"/>
    </xf>
    <xf numFmtId="165" fontId="17" fillId="3" borderId="0" xfId="7" applyNumberFormat="1" applyFill="1" applyAlignment="1">
      <alignment vertical="center"/>
    </xf>
    <xf numFmtId="1" fontId="43" fillId="3" borderId="0" xfId="7" applyNumberFormat="1" applyFont="1" applyFill="1" applyAlignment="1">
      <alignment vertical="center"/>
    </xf>
    <xf numFmtId="0" fontId="43" fillId="3" borderId="0" xfId="7" applyFont="1" applyFill="1" applyAlignment="1">
      <alignment horizontal="left" vertical="center"/>
    </xf>
    <xf numFmtId="0" fontId="6" fillId="3" borderId="3" xfId="7" applyFont="1" applyFill="1" applyBorder="1" applyAlignment="1" applyProtection="1">
      <alignment vertical="center"/>
      <protection locked="0"/>
    </xf>
    <xf numFmtId="0" fontId="6" fillId="3" borderId="4" xfId="7" applyFont="1" applyFill="1" applyBorder="1" applyAlignment="1" applyProtection="1">
      <alignment horizontal="center" vertical="center"/>
      <protection locked="0"/>
    </xf>
    <xf numFmtId="0" fontId="6" fillId="8" borderId="66" xfId="7" applyFont="1" applyFill="1" applyBorder="1" applyAlignment="1">
      <alignment horizontal="center" vertical="center"/>
    </xf>
    <xf numFmtId="1" fontId="6" fillId="3" borderId="4" xfId="7" applyNumberFormat="1" applyFont="1" applyFill="1" applyBorder="1" applyAlignment="1" applyProtection="1">
      <alignment horizontal="center" vertical="center"/>
      <protection locked="0"/>
    </xf>
    <xf numFmtId="0" fontId="6" fillId="9" borderId="66" xfId="7" applyFont="1" applyFill="1" applyBorder="1" applyAlignment="1" applyProtection="1">
      <alignment horizontal="center" vertical="center"/>
      <protection locked="0"/>
    </xf>
    <xf numFmtId="0" fontId="6" fillId="0" borderId="66" xfId="7" applyFont="1" applyBorder="1" applyAlignment="1" applyProtection="1">
      <alignment horizontal="center" vertical="center"/>
      <protection locked="0"/>
    </xf>
    <xf numFmtId="49" fontId="6" fillId="9" borderId="66" xfId="7" applyNumberFormat="1" applyFont="1" applyFill="1" applyBorder="1" applyAlignment="1" applyProtection="1">
      <alignment horizontal="center" vertical="center"/>
      <protection locked="0"/>
    </xf>
    <xf numFmtId="0" fontId="6" fillId="9" borderId="66" xfId="7" applyFont="1" applyFill="1" applyBorder="1" applyAlignment="1">
      <alignment horizontal="center" vertical="center"/>
    </xf>
    <xf numFmtId="1" fontId="6" fillId="0" borderId="66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>
      <alignment vertical="center"/>
    </xf>
    <xf numFmtId="0" fontId="6" fillId="3" borderId="5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horizontal="center" vertical="center"/>
      <protection locked="0"/>
    </xf>
    <xf numFmtId="0" fontId="6" fillId="8" borderId="2" xfId="7" applyFont="1" applyFill="1" applyBorder="1" applyAlignment="1">
      <alignment horizontal="center" vertical="center"/>
    </xf>
    <xf numFmtId="1" fontId="6" fillId="3" borderId="2" xfId="7" applyNumberFormat="1" applyFont="1" applyFill="1" applyBorder="1" applyAlignment="1" applyProtection="1">
      <alignment horizontal="center" vertical="center"/>
      <protection locked="0"/>
    </xf>
    <xf numFmtId="0" fontId="6" fillId="9" borderId="2" xfId="7" applyFont="1" applyFill="1" applyBorder="1" applyAlignment="1" applyProtection="1">
      <alignment horizontal="center" vertical="center"/>
      <protection locked="0"/>
    </xf>
    <xf numFmtId="0" fontId="6" fillId="0" borderId="2" xfId="7" applyFont="1" applyBorder="1" applyAlignment="1" applyProtection="1">
      <alignment horizontal="center" vertical="center"/>
      <protection locked="0"/>
    </xf>
    <xf numFmtId="49" fontId="6" fillId="9" borderId="2" xfId="7" applyNumberFormat="1" applyFont="1" applyFill="1" applyBorder="1" applyAlignment="1" applyProtection="1">
      <alignment horizontal="center" vertical="center"/>
      <protection locked="0"/>
    </xf>
    <xf numFmtId="0" fontId="6" fillId="9" borderId="2" xfId="7" applyFont="1" applyFill="1" applyBorder="1" applyAlignment="1">
      <alignment horizontal="center" vertical="center"/>
    </xf>
    <xf numFmtId="1" fontId="6" fillId="0" borderId="2" xfId="7" applyNumberFormat="1" applyFont="1" applyBorder="1" applyAlignment="1" applyProtection="1">
      <alignment horizontal="center" vertical="center"/>
      <protection locked="0"/>
    </xf>
    <xf numFmtId="0" fontId="17" fillId="3" borderId="0" xfId="7" applyFill="1" applyAlignment="1">
      <alignment horizontal="left" vertical="center" textRotation="90"/>
    </xf>
    <xf numFmtId="0" fontId="17" fillId="3" borderId="0" xfId="7" applyFill="1" applyAlignment="1">
      <alignment horizontal="center" vertical="center"/>
    </xf>
    <xf numFmtId="0" fontId="45" fillId="3" borderId="0" xfId="7" applyFont="1" applyFill="1" applyAlignment="1">
      <alignment vertical="center"/>
    </xf>
    <xf numFmtId="0" fontId="6" fillId="3" borderId="12" xfId="7" applyFont="1" applyFill="1" applyBorder="1" applyAlignment="1" applyProtection="1">
      <alignment vertical="center"/>
      <protection locked="0"/>
    </xf>
    <xf numFmtId="0" fontId="6" fillId="3" borderId="13" xfId="7" applyFont="1" applyFill="1" applyBorder="1" applyAlignment="1" applyProtection="1">
      <alignment horizontal="center" vertical="center"/>
      <protection locked="0"/>
    </xf>
    <xf numFmtId="0" fontId="6" fillId="8" borderId="67" xfId="7" applyFont="1" applyFill="1" applyBorder="1" applyAlignment="1">
      <alignment horizontal="center" vertical="center"/>
    </xf>
    <xf numFmtId="1" fontId="6" fillId="3" borderId="13" xfId="7" applyNumberFormat="1" applyFont="1" applyFill="1" applyBorder="1" applyAlignment="1" applyProtection="1">
      <alignment horizontal="center" vertical="center"/>
      <protection locked="0"/>
    </xf>
    <xf numFmtId="0" fontId="6" fillId="9" borderId="67" xfId="7" applyFont="1" applyFill="1" applyBorder="1" applyAlignment="1" applyProtection="1">
      <alignment horizontal="center" vertical="center"/>
      <protection locked="0"/>
    </xf>
    <xf numFmtId="0" fontId="6" fillId="0" borderId="67" xfId="7" applyFont="1" applyBorder="1" applyAlignment="1" applyProtection="1">
      <alignment horizontal="center" vertical="center"/>
      <protection locked="0"/>
    </xf>
    <xf numFmtId="49" fontId="6" fillId="9" borderId="67" xfId="7" applyNumberFormat="1" applyFont="1" applyFill="1" applyBorder="1" applyAlignment="1" applyProtection="1">
      <alignment horizontal="center" vertical="center"/>
      <protection locked="0"/>
    </xf>
    <xf numFmtId="0" fontId="6" fillId="9" borderId="67" xfId="7" applyFont="1" applyFill="1" applyBorder="1" applyAlignment="1">
      <alignment horizontal="center" vertical="center"/>
    </xf>
    <xf numFmtId="1" fontId="6" fillId="0" borderId="67" xfId="7" applyNumberFormat="1" applyFont="1" applyBorder="1" applyAlignment="1" applyProtection="1">
      <alignment horizontal="center" vertical="center"/>
      <protection locked="0"/>
    </xf>
    <xf numFmtId="1" fontId="6" fillId="0" borderId="68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49" fontId="46" fillId="3" borderId="0" xfId="7" applyNumberFormat="1" applyFont="1" applyFill="1" applyAlignment="1" applyProtection="1">
      <alignment horizontal="center" vertical="center"/>
      <protection locked="0"/>
    </xf>
    <xf numFmtId="49" fontId="47" fillId="3" borderId="0" xfId="7" applyNumberFormat="1" applyFont="1" applyFill="1" applyAlignment="1" applyProtection="1">
      <alignment horizontal="center" vertical="center"/>
      <protection locked="0"/>
    </xf>
    <xf numFmtId="0" fontId="17" fillId="3" borderId="0" xfId="7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center" vertical="center"/>
      <protection locked="0"/>
    </xf>
    <xf numFmtId="0" fontId="5" fillId="3" borderId="0" xfId="7" applyFont="1" applyFill="1" applyAlignment="1">
      <alignment vertical="center"/>
    </xf>
    <xf numFmtId="0" fontId="17" fillId="0" borderId="0" xfId="7" applyAlignment="1">
      <alignment vertical="center"/>
    </xf>
    <xf numFmtId="0" fontId="35" fillId="3" borderId="0" xfId="7" applyFont="1" applyFill="1" applyAlignment="1">
      <alignment horizontal="left"/>
    </xf>
    <xf numFmtId="0" fontId="42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30" fillId="3" borderId="0" xfId="7" applyFont="1" applyFill="1" applyAlignment="1">
      <alignment vertical="center"/>
    </xf>
    <xf numFmtId="0" fontId="42" fillId="3" borderId="0" xfId="7" applyFont="1" applyFill="1" applyAlignment="1">
      <alignment horizontal="right" vertical="center"/>
    </xf>
    <xf numFmtId="0" fontId="47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/>
    <xf numFmtId="0" fontId="34" fillId="0" borderId="0" xfId="21" applyFont="1" applyAlignment="1">
      <alignment horizontal="left" vertical="center"/>
    </xf>
    <xf numFmtId="0" fontId="1" fillId="0" borderId="0" xfId="21" applyAlignment="1">
      <alignment horizontal="left" vertical="center"/>
    </xf>
    <xf numFmtId="0" fontId="10" fillId="2" borderId="0" xfId="17" applyFont="1" applyFill="1" applyAlignment="1">
      <alignment vertical="center"/>
    </xf>
    <xf numFmtId="0" fontId="7" fillId="5" borderId="47" xfId="17" applyFont="1" applyFill="1" applyBorder="1" applyAlignment="1">
      <alignment vertical="center"/>
    </xf>
    <xf numFmtId="0" fontId="5" fillId="5" borderId="31" xfId="17" applyFont="1" applyFill="1" applyBorder="1" applyAlignment="1">
      <alignment vertical="center"/>
    </xf>
    <xf numFmtId="0" fontId="5" fillId="5" borderId="40" xfId="17" applyFont="1" applyFill="1" applyBorder="1" applyAlignment="1">
      <alignment vertical="center"/>
    </xf>
    <xf numFmtId="0" fontId="5" fillId="2" borderId="23" xfId="17" applyFont="1" applyFill="1" applyBorder="1" applyAlignment="1">
      <alignment vertical="center"/>
    </xf>
    <xf numFmtId="0" fontId="5" fillId="2" borderId="24" xfId="17" applyFont="1" applyFill="1" applyBorder="1" applyAlignment="1">
      <alignment vertical="center"/>
    </xf>
    <xf numFmtId="0" fontId="5" fillId="2" borderId="58" xfId="17" applyFont="1" applyFill="1" applyBorder="1" applyAlignment="1">
      <alignment vertical="center"/>
    </xf>
    <xf numFmtId="0" fontId="5" fillId="2" borderId="69" xfId="17" applyFont="1" applyFill="1" applyBorder="1" applyAlignment="1">
      <alignment vertical="center"/>
    </xf>
    <xf numFmtId="0" fontId="5" fillId="2" borderId="59" xfId="17" applyFont="1" applyFill="1" applyBorder="1" applyAlignment="1">
      <alignment vertical="center"/>
    </xf>
    <xf numFmtId="0" fontId="5" fillId="2" borderId="20" xfId="17" applyFont="1" applyFill="1" applyBorder="1" applyAlignment="1">
      <alignment vertical="center"/>
    </xf>
    <xf numFmtId="0" fontId="5" fillId="2" borderId="1" xfId="17" applyFont="1" applyFill="1" applyBorder="1" applyAlignment="1">
      <alignment vertical="center"/>
    </xf>
    <xf numFmtId="0" fontId="5" fillId="2" borderId="61" xfId="17" applyFont="1" applyFill="1" applyBorder="1" applyAlignment="1">
      <alignment vertical="center"/>
    </xf>
    <xf numFmtId="0" fontId="7" fillId="5" borderId="2" xfId="7" applyFont="1" applyFill="1" applyBorder="1" applyAlignment="1">
      <alignment vertical="center"/>
    </xf>
    <xf numFmtId="0" fontId="7" fillId="5" borderId="40" xfId="17" applyFont="1" applyFill="1" applyBorder="1" applyAlignment="1">
      <alignment vertical="center"/>
    </xf>
    <xf numFmtId="0" fontId="17" fillId="0" borderId="2" xfId="7" applyBorder="1" applyAlignment="1">
      <alignment horizontal="center" vertical="center"/>
    </xf>
    <xf numFmtId="0" fontId="4" fillId="0" borderId="23" xfId="17" applyFont="1" applyBorder="1" applyAlignment="1">
      <alignment vertical="center"/>
    </xf>
    <xf numFmtId="49" fontId="1" fillId="0" borderId="0" xfId="22" applyNumberFormat="1" applyAlignment="1">
      <alignment horizontal="left" vertical="center"/>
    </xf>
    <xf numFmtId="0" fontId="4" fillId="0" borderId="69" xfId="17" applyFont="1" applyBorder="1" applyAlignment="1">
      <alignment vertical="center"/>
    </xf>
    <xf numFmtId="0" fontId="4" fillId="0" borderId="20" xfId="17" applyFont="1" applyBorder="1" applyAlignment="1">
      <alignment vertical="center"/>
    </xf>
    <xf numFmtId="0" fontId="4" fillId="2" borderId="2" xfId="17" applyFont="1" applyFill="1" applyBorder="1" applyAlignment="1">
      <alignment horizontal="center" vertical="center"/>
    </xf>
    <xf numFmtId="0" fontId="4" fillId="0" borderId="58" xfId="17" applyFont="1" applyBorder="1" applyAlignment="1">
      <alignment vertical="center"/>
    </xf>
    <xf numFmtId="0" fontId="4" fillId="0" borderId="59" xfId="17" applyFont="1" applyBorder="1" applyAlignment="1">
      <alignment vertical="center"/>
    </xf>
    <xf numFmtId="0" fontId="4" fillId="0" borderId="61" xfId="17" applyFont="1" applyBorder="1" applyAlignment="1">
      <alignment vertical="center"/>
    </xf>
    <xf numFmtId="0" fontId="8" fillId="2" borderId="23" xfId="17" applyFont="1" applyFill="1" applyBorder="1" applyAlignment="1">
      <alignment vertical="center"/>
    </xf>
    <xf numFmtId="0" fontId="8" fillId="2" borderId="69" xfId="17" applyFont="1" applyFill="1" applyBorder="1" applyAlignment="1">
      <alignment vertical="center"/>
    </xf>
    <xf numFmtId="0" fontId="8" fillId="2" borderId="20" xfId="17" applyFont="1" applyFill="1" applyBorder="1" applyAlignment="1">
      <alignment vertical="center"/>
    </xf>
    <xf numFmtId="49" fontId="17" fillId="0" borderId="0" xfId="7" applyNumberFormat="1" applyAlignment="1">
      <alignment horizontal="left" vertical="center"/>
    </xf>
    <xf numFmtId="0" fontId="7" fillId="5" borderId="31" xfId="17" applyFont="1" applyFill="1" applyBorder="1" applyAlignment="1">
      <alignment vertical="center"/>
    </xf>
    <xf numFmtId="0" fontId="4" fillId="2" borderId="47" xfId="17" applyFont="1" applyFill="1" applyBorder="1" applyAlignment="1">
      <alignment vertical="center"/>
    </xf>
    <xf numFmtId="0" fontId="4" fillId="2" borderId="31" xfId="17" applyFont="1" applyFill="1" applyBorder="1" applyAlignment="1">
      <alignment vertical="center"/>
    </xf>
    <xf numFmtId="49" fontId="49" fillId="3" borderId="40" xfId="22" applyNumberFormat="1" applyFont="1" applyFill="1" applyBorder="1" applyAlignment="1">
      <alignment horizontal="left" vertical="center"/>
    </xf>
    <xf numFmtId="0" fontId="1" fillId="0" borderId="0" xfId="22" applyAlignment="1">
      <alignment horizontal="left" vertical="center"/>
    </xf>
    <xf numFmtId="0" fontId="5" fillId="2" borderId="47" xfId="17" applyFont="1" applyFill="1" applyBorder="1" applyAlignment="1">
      <alignment vertical="center"/>
    </xf>
    <xf numFmtId="0" fontId="5" fillId="2" borderId="31" xfId="17" applyFont="1" applyFill="1" applyBorder="1" applyAlignment="1">
      <alignment vertical="center"/>
    </xf>
    <xf numFmtId="0" fontId="5" fillId="2" borderId="40" xfId="17" applyFont="1" applyFill="1" applyBorder="1" applyAlignment="1">
      <alignment vertical="center"/>
    </xf>
    <xf numFmtId="0" fontId="17" fillId="0" borderId="47" xfId="7" applyBorder="1"/>
    <xf numFmtId="0" fontId="4" fillId="0" borderId="47" xfId="7" applyFont="1" applyBorder="1"/>
    <xf numFmtId="0" fontId="5" fillId="2" borderId="2" xfId="17" applyFont="1" applyFill="1" applyBorder="1" applyAlignment="1">
      <alignment horizontal="center" vertical="center"/>
    </xf>
    <xf numFmtId="49" fontId="1" fillId="0" borderId="40" xfId="22" applyNumberFormat="1" applyBorder="1" applyAlignment="1">
      <alignment horizontal="left" vertical="center"/>
    </xf>
    <xf numFmtId="49" fontId="1" fillId="0" borderId="58" xfId="22" applyNumberFormat="1" applyBorder="1" applyAlignment="1">
      <alignment horizontal="left" vertical="center"/>
    </xf>
    <xf numFmtId="0" fontId="4" fillId="0" borderId="2" xfId="0" applyFont="1" applyBorder="1"/>
    <xf numFmtId="0" fontId="4" fillId="0" borderId="0" xfId="0" applyFont="1"/>
    <xf numFmtId="49" fontId="5" fillId="2" borderId="70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71" xfId="7" applyFont="1" applyBorder="1" applyAlignment="1" applyProtection="1">
      <alignment horizontal="center" vertical="center" wrapText="1"/>
      <protection locked="0"/>
    </xf>
    <xf numFmtId="0" fontId="6" fillId="0" borderId="30" xfId="7" applyFont="1" applyBorder="1" applyAlignment="1" applyProtection="1">
      <alignment horizontal="center" vertical="center" wrapText="1"/>
      <protection locked="0"/>
    </xf>
    <xf numFmtId="0" fontId="6" fillId="0" borderId="45" xfId="7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8" fillId="2" borderId="74" xfId="0" applyFont="1" applyFill="1" applyBorder="1" applyAlignment="1" applyProtection="1">
      <alignment horizontal="center" vertical="center" wrapText="1"/>
      <protection locked="0"/>
    </xf>
    <xf numFmtId="0" fontId="8" fillId="7" borderId="74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>
      <alignment horizontal="center" vertical="center" wrapText="1"/>
    </xf>
    <xf numFmtId="0" fontId="8" fillId="7" borderId="74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7" borderId="74" xfId="15" applyFont="1" applyFill="1" applyBorder="1" applyAlignment="1" applyProtection="1">
      <alignment horizontal="center" vertical="center"/>
      <protection locked="0"/>
    </xf>
    <xf numFmtId="49" fontId="8" fillId="2" borderId="74" xfId="15" applyNumberFormat="1" applyFont="1" applyFill="1" applyBorder="1" applyAlignment="1" applyProtection="1">
      <alignment horizontal="center" vertical="center"/>
      <protection locked="0"/>
    </xf>
    <xf numFmtId="0" fontId="8" fillId="0" borderId="75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/>
    </xf>
    <xf numFmtId="49" fontId="23" fillId="10" borderId="0" xfId="0" applyNumberFormat="1" applyFont="1" applyFill="1" applyAlignment="1" applyProtection="1">
      <alignment horizontal="center" vertical="center" wrapText="1"/>
      <protection locked="0"/>
    </xf>
    <xf numFmtId="0" fontId="4" fillId="0" borderId="2" xfId="8" applyBorder="1"/>
    <xf numFmtId="0" fontId="4" fillId="3" borderId="4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17" fillId="0" borderId="76" xfId="17" applyFont="1" applyBorder="1" applyAlignment="1">
      <alignment horizontal="center" vertical="center"/>
    </xf>
    <xf numFmtId="0" fontId="4" fillId="2" borderId="76" xfId="17" applyFont="1" applyFill="1" applyBorder="1"/>
    <xf numFmtId="0" fontId="4" fillId="0" borderId="76" xfId="17" applyFont="1" applyBorder="1"/>
    <xf numFmtId="0" fontId="17" fillId="0" borderId="24" xfId="7" applyBorder="1" applyAlignment="1">
      <alignment horizontal="center"/>
    </xf>
    <xf numFmtId="0" fontId="4" fillId="0" borderId="24" xfId="17" applyFont="1" applyBorder="1"/>
    <xf numFmtId="0" fontId="4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5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3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top" wrapText="1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14" xfId="7" applyFont="1" applyFill="1" applyBorder="1" applyAlignment="1" applyProtection="1">
      <alignment horizontal="left" vertical="center"/>
      <protection locked="0"/>
    </xf>
    <xf numFmtId="0" fontId="8" fillId="2" borderId="15" xfId="7" applyFont="1" applyFill="1" applyBorder="1" applyAlignment="1" applyProtection="1">
      <alignment horizontal="left" vertical="center"/>
      <protection locked="0"/>
    </xf>
    <xf numFmtId="0" fontId="8" fillId="2" borderId="16" xfId="7" applyFont="1" applyFill="1" applyBorder="1" applyAlignment="1" applyProtection="1">
      <alignment horizontal="left" vertical="center"/>
      <protection locked="0"/>
    </xf>
    <xf numFmtId="49" fontId="8" fillId="2" borderId="14" xfId="7" applyNumberFormat="1" applyFont="1" applyFill="1" applyBorder="1" applyAlignment="1" applyProtection="1">
      <alignment horizontal="left" vertical="center"/>
      <protection locked="0"/>
    </xf>
    <xf numFmtId="49" fontId="8" fillId="2" borderId="15" xfId="7" applyNumberFormat="1" applyFont="1" applyFill="1" applyBorder="1" applyAlignment="1" applyProtection="1">
      <alignment horizontal="left" vertical="center"/>
      <protection locked="0"/>
    </xf>
    <xf numFmtId="49" fontId="8" fillId="2" borderId="16" xfId="7" applyNumberFormat="1" applyFont="1" applyFill="1" applyBorder="1" applyAlignment="1" applyProtection="1">
      <alignment horizontal="left" vertical="center"/>
      <protection locked="0"/>
    </xf>
    <xf numFmtId="0" fontId="4" fillId="2" borderId="11" xfId="7" applyFont="1" applyFill="1" applyBorder="1" applyAlignment="1" applyProtection="1">
      <alignment horizontal="left" vertical="center"/>
      <protection locked="0"/>
    </xf>
    <xf numFmtId="0" fontId="4" fillId="2" borderId="20" xfId="7" applyFont="1" applyFill="1" applyBorder="1" applyAlignment="1" applyProtection="1">
      <alignment horizontal="left" vertical="center"/>
      <protection locked="0"/>
    </xf>
    <xf numFmtId="0" fontId="4" fillId="2" borderId="5" xfId="7" applyFont="1" applyFill="1" applyBorder="1" applyAlignment="1" applyProtection="1">
      <alignment horizontal="left" vertical="center"/>
      <protection locked="0"/>
    </xf>
    <xf numFmtId="0" fontId="4" fillId="2" borderId="47" xfId="7" applyFont="1" applyFill="1" applyBorder="1" applyAlignment="1" applyProtection="1">
      <alignment horizontal="left" vertical="center"/>
      <protection locked="0"/>
    </xf>
    <xf numFmtId="0" fontId="4" fillId="2" borderId="17" xfId="7" applyFont="1" applyFill="1" applyBorder="1" applyAlignment="1" applyProtection="1">
      <alignment horizontal="left" vertical="top" wrapText="1"/>
      <protection locked="0"/>
    </xf>
    <xf numFmtId="0" fontId="4" fillId="2" borderId="18" xfId="7" applyFont="1" applyFill="1" applyBorder="1" applyAlignment="1" applyProtection="1">
      <alignment horizontal="left" vertical="top" wrapText="1"/>
      <protection locked="0"/>
    </xf>
    <xf numFmtId="0" fontId="4" fillId="2" borderId="19" xfId="7" applyFont="1" applyFill="1" applyBorder="1" applyAlignment="1" applyProtection="1">
      <alignment horizontal="left" vertical="top" wrapText="1"/>
      <protection locked="0"/>
    </xf>
    <xf numFmtId="0" fontId="4" fillId="2" borderId="20" xfId="7" applyFont="1" applyFill="1" applyBorder="1" applyAlignment="1" applyProtection="1">
      <alignment horizontal="left" vertical="top" wrapText="1"/>
      <protection locked="0"/>
    </xf>
    <xf numFmtId="0" fontId="4" fillId="2" borderId="1" xfId="7" applyFont="1" applyFill="1" applyBorder="1" applyAlignment="1" applyProtection="1">
      <alignment horizontal="left" vertical="top" wrapText="1"/>
      <protection locked="0"/>
    </xf>
    <xf numFmtId="0" fontId="4" fillId="2" borderId="21" xfId="7" applyFont="1" applyFill="1" applyBorder="1" applyAlignment="1" applyProtection="1">
      <alignment horizontal="left" vertical="top" wrapText="1"/>
      <protection locked="0"/>
    </xf>
    <xf numFmtId="49" fontId="4" fillId="2" borderId="53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4" xfId="7" applyNumberFormat="1" applyFont="1" applyFill="1" applyBorder="1" applyAlignment="1" applyProtection="1">
      <alignment horizontal="left" vertical="center" wrapText="1"/>
      <protection locked="0"/>
    </xf>
    <xf numFmtId="0" fontId="4" fillId="2" borderId="55" xfId="7" applyFont="1" applyFill="1" applyBorder="1" applyAlignment="1" applyProtection="1">
      <alignment horizontal="left" vertical="center" wrapText="1"/>
      <protection locked="0"/>
    </xf>
    <xf numFmtId="0" fontId="4" fillId="2" borderId="56" xfId="7" applyFont="1" applyFill="1" applyBorder="1" applyAlignment="1" applyProtection="1">
      <alignment horizontal="left" vertical="center" wrapText="1"/>
      <protection locked="0"/>
    </xf>
    <xf numFmtId="0" fontId="4" fillId="2" borderId="57" xfId="7" applyFont="1" applyFill="1" applyBorder="1" applyAlignment="1" applyProtection="1">
      <alignment horizontal="left" vertical="center" wrapText="1"/>
      <protection locked="0"/>
    </xf>
    <xf numFmtId="49" fontId="4" fillId="2" borderId="22" xfId="7" applyNumberFormat="1" applyFont="1" applyFill="1" applyBorder="1" applyAlignment="1" applyProtection="1">
      <alignment horizontal="left" vertical="center"/>
      <protection locked="0"/>
    </xf>
    <xf numFmtId="49" fontId="4" fillId="2" borderId="40" xfId="7" applyNumberFormat="1" applyFont="1" applyFill="1" applyBorder="1" applyAlignment="1" applyProtection="1">
      <alignment horizontal="left" vertical="center"/>
      <protection locked="0"/>
    </xf>
    <xf numFmtId="0" fontId="4" fillId="2" borderId="47" xfId="7" applyFont="1" applyFill="1" applyBorder="1" applyAlignment="1" applyProtection="1">
      <alignment horizontal="left" vertical="center" wrapText="1"/>
      <protection locked="0"/>
    </xf>
    <xf numFmtId="0" fontId="4" fillId="2" borderId="31" xfId="7" applyFont="1" applyFill="1" applyBorder="1" applyAlignment="1" applyProtection="1">
      <alignment horizontal="left" vertical="center" wrapText="1"/>
      <protection locked="0"/>
    </xf>
    <xf numFmtId="0" fontId="4" fillId="2" borderId="30" xfId="7" applyFont="1" applyFill="1" applyBorder="1" applyAlignment="1" applyProtection="1">
      <alignment horizontal="left" vertical="center" wrapText="1"/>
      <protection locked="0"/>
    </xf>
    <xf numFmtId="0" fontId="4" fillId="2" borderId="23" xfId="7" applyFont="1" applyFill="1" applyBorder="1" applyAlignment="1" applyProtection="1">
      <alignment horizontal="left" vertical="top" wrapText="1"/>
      <protection locked="0"/>
    </xf>
    <xf numFmtId="0" fontId="4" fillId="2" borderId="24" xfId="7" applyFont="1" applyFill="1" applyBorder="1" applyAlignment="1" applyProtection="1">
      <alignment horizontal="left" vertical="top" wrapText="1"/>
      <protection locked="0"/>
    </xf>
    <xf numFmtId="0" fontId="4" fillId="2" borderId="25" xfId="7" applyFont="1" applyFill="1" applyBorder="1" applyAlignment="1" applyProtection="1">
      <alignment horizontal="left" vertical="top" wrapText="1"/>
      <protection locked="0"/>
    </xf>
    <xf numFmtId="49" fontId="4" fillId="2" borderId="26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2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9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0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1" xfId="7" applyNumberFormat="1" applyFont="1" applyFill="1" applyBorder="1" applyAlignment="1" applyProtection="1">
      <alignment horizontal="left" vertical="center" wrapText="1"/>
      <protection locked="0"/>
    </xf>
    <xf numFmtId="0" fontId="8" fillId="2" borderId="47" xfId="7" applyFont="1" applyFill="1" applyBorder="1" applyAlignment="1" applyProtection="1">
      <alignment horizontal="left" vertical="center" shrinkToFit="1"/>
      <protection locked="0"/>
    </xf>
    <xf numFmtId="0" fontId="8" fillId="2" borderId="31" xfId="7" applyFont="1" applyFill="1" applyBorder="1" applyAlignment="1" applyProtection="1">
      <alignment horizontal="left" vertical="center" shrinkToFit="1"/>
      <protection locked="0"/>
    </xf>
    <xf numFmtId="0" fontId="8" fillId="2" borderId="30" xfId="7" applyFont="1" applyFill="1" applyBorder="1" applyAlignment="1" applyProtection="1">
      <alignment horizontal="left" vertical="center" shrinkToFit="1"/>
      <protection locked="0"/>
    </xf>
    <xf numFmtId="49" fontId="4" fillId="2" borderId="62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3" xfId="7" applyNumberFormat="1" applyFont="1" applyFill="1" applyBorder="1" applyAlignment="1" applyProtection="1">
      <alignment horizontal="left" vertical="center" wrapText="1"/>
      <protection locked="0"/>
    </xf>
    <xf numFmtId="49" fontId="44" fillId="2" borderId="47" xfId="7" applyNumberFormat="1" applyFont="1" applyFill="1" applyBorder="1" applyAlignment="1" applyProtection="1">
      <alignment horizontal="left" vertical="center"/>
      <protection locked="0"/>
    </xf>
    <xf numFmtId="49" fontId="44" fillId="2" borderId="31" xfId="7" applyNumberFormat="1" applyFont="1" applyFill="1" applyBorder="1" applyAlignment="1" applyProtection="1">
      <alignment horizontal="left" vertical="center"/>
      <protection locked="0"/>
    </xf>
    <xf numFmtId="49" fontId="44" fillId="2" borderId="30" xfId="7" applyNumberFormat="1" applyFont="1" applyFill="1" applyBorder="1" applyAlignment="1" applyProtection="1">
      <alignment horizontal="left" vertical="center"/>
      <protection locked="0"/>
    </xf>
    <xf numFmtId="0" fontId="43" fillId="3" borderId="12" xfId="7" applyFont="1" applyFill="1" applyBorder="1" applyAlignment="1" applyProtection="1">
      <alignment horizontal="left" vertical="center"/>
      <protection locked="0"/>
    </xf>
    <xf numFmtId="0" fontId="43" fillId="3" borderId="13" xfId="7" applyFont="1" applyFill="1" applyBorder="1" applyAlignment="1" applyProtection="1">
      <alignment horizontal="left" vertical="center"/>
      <protection locked="0"/>
    </xf>
    <xf numFmtId="0" fontId="43" fillId="3" borderId="48" xfId="7" applyFont="1" applyFill="1" applyBorder="1" applyAlignment="1" applyProtection="1">
      <alignment horizontal="left" vertical="center"/>
      <protection locked="0"/>
    </xf>
    <xf numFmtId="0" fontId="43" fillId="3" borderId="9" xfId="7" applyFont="1" applyFill="1" applyBorder="1" applyAlignment="1" applyProtection="1">
      <alignment horizontal="left" vertical="center"/>
      <protection locked="0"/>
    </xf>
    <xf numFmtId="0" fontId="35" fillId="3" borderId="0" xfId="7" applyFont="1" applyFill="1" applyAlignment="1">
      <alignment horizontal="left"/>
    </xf>
    <xf numFmtId="0" fontId="4" fillId="2" borderId="12" xfId="7" applyFont="1" applyFill="1" applyBorder="1" applyAlignment="1" applyProtection="1">
      <alignment horizontal="left" vertical="center"/>
      <protection locked="0"/>
    </xf>
    <xf numFmtId="0" fontId="4" fillId="2" borderId="48" xfId="7" applyFont="1" applyFill="1" applyBorder="1" applyAlignment="1" applyProtection="1">
      <alignment horizontal="left" vertical="center"/>
      <protection locked="0"/>
    </xf>
    <xf numFmtId="0" fontId="4" fillId="2" borderId="27" xfId="7" applyFont="1" applyFill="1" applyBorder="1" applyAlignment="1" applyProtection="1">
      <alignment horizontal="left" vertical="top" wrapText="1"/>
      <protection locked="0"/>
    </xf>
    <xf numFmtId="0" fontId="4" fillId="2" borderId="28" xfId="7" applyFont="1" applyFill="1" applyBorder="1" applyAlignment="1" applyProtection="1">
      <alignment horizontal="left" vertical="top" wrapText="1"/>
      <protection locked="0"/>
    </xf>
    <xf numFmtId="0" fontId="4" fillId="2" borderId="29" xfId="7" applyFont="1" applyFill="1" applyBorder="1" applyAlignment="1" applyProtection="1">
      <alignment horizontal="left" vertical="top" wrapText="1"/>
      <protection locked="0"/>
    </xf>
    <xf numFmtId="49" fontId="44" fillId="2" borderId="48" xfId="7" applyNumberFormat="1" applyFont="1" applyFill="1" applyBorder="1" applyAlignment="1" applyProtection="1">
      <alignment horizontal="left" vertical="center"/>
      <protection locked="0"/>
    </xf>
    <xf numFmtId="49" fontId="44" fillId="2" borderId="50" xfId="7" applyNumberFormat="1" applyFont="1" applyFill="1" applyBorder="1" applyAlignment="1" applyProtection="1">
      <alignment horizontal="left" vertical="center"/>
      <protection locked="0"/>
    </xf>
    <xf numFmtId="49" fontId="44" fillId="2" borderId="45" xfId="7" applyNumberFormat="1" applyFont="1" applyFill="1" applyBorder="1" applyAlignment="1" applyProtection="1">
      <alignment horizontal="left" vertical="center"/>
      <protection locked="0"/>
    </xf>
    <xf numFmtId="0" fontId="17" fillId="3" borderId="3" xfId="7" applyFill="1" applyBorder="1" applyAlignment="1" applyProtection="1">
      <alignment horizontal="left" vertical="center"/>
      <protection locked="0"/>
    </xf>
    <xf numFmtId="0" fontId="17" fillId="3" borderId="4" xfId="7" applyFill="1" applyBorder="1" applyAlignment="1" applyProtection="1">
      <alignment horizontal="left" vertical="center"/>
      <protection locked="0"/>
    </xf>
    <xf numFmtId="0" fontId="17" fillId="3" borderId="46" xfId="7" applyFill="1" applyBorder="1" applyAlignment="1" applyProtection="1">
      <alignment horizontal="left" vertical="center"/>
      <protection locked="0"/>
    </xf>
    <xf numFmtId="0" fontId="17" fillId="3" borderId="7" xfId="7" applyFill="1" applyBorder="1" applyAlignment="1" applyProtection="1">
      <alignment horizontal="left" vertical="center"/>
      <protection locked="0"/>
    </xf>
    <xf numFmtId="0" fontId="43" fillId="3" borderId="5" xfId="7" applyFont="1" applyFill="1" applyBorder="1" applyAlignment="1" applyProtection="1">
      <alignment horizontal="left" vertical="center"/>
      <protection locked="0"/>
    </xf>
    <xf numFmtId="0" fontId="43" fillId="3" borderId="2" xfId="7" applyFont="1" applyFill="1" applyBorder="1" applyAlignment="1" applyProtection="1">
      <alignment horizontal="left" vertical="center"/>
      <protection locked="0"/>
    </xf>
    <xf numFmtId="0" fontId="43" fillId="3" borderId="47" xfId="7" applyFont="1" applyFill="1" applyBorder="1" applyAlignment="1" applyProtection="1">
      <alignment horizontal="left" vertical="center"/>
      <protection locked="0"/>
    </xf>
    <xf numFmtId="0" fontId="43" fillId="3" borderId="8" xfId="7" applyFont="1" applyFill="1" applyBorder="1" applyAlignment="1" applyProtection="1">
      <alignment horizontal="left" vertical="center"/>
      <protection locked="0"/>
    </xf>
    <xf numFmtId="0" fontId="4" fillId="0" borderId="2" xfId="7" applyFont="1" applyBorder="1" applyAlignment="1">
      <alignment horizontal="center"/>
    </xf>
  </cellXfs>
  <cellStyles count="23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9" xfId="21" xr:uid="{00000000-0005-0000-0000-000011000000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4152900</xdr:colOff>
      <xdr:row>0</xdr:row>
      <xdr:rowOff>38100</xdr:rowOff>
    </xdr:from>
    <xdr:to>
      <xdr:col>3</xdr:col>
      <xdr:colOff>470960</xdr:colOff>
      <xdr:row>1</xdr:row>
      <xdr:rowOff>129624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49</xdr:row>
      <xdr:rowOff>24483</xdr:rowOff>
    </xdr:from>
    <xdr:to>
      <xdr:col>12</xdr:col>
      <xdr:colOff>161925</xdr:colOff>
      <xdr:row>61</xdr:row>
      <xdr:rowOff>40281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7497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65</xdr:row>
      <xdr:rowOff>17005</xdr:rowOff>
    </xdr:from>
    <xdr:to>
      <xdr:col>12</xdr:col>
      <xdr:colOff>209550</xdr:colOff>
      <xdr:row>75</xdr:row>
      <xdr:rowOff>119294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2378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276631</xdr:colOff>
      <xdr:row>82</xdr:row>
      <xdr:rowOff>19050</xdr:rowOff>
    </xdr:from>
    <xdr:to>
      <xdr:col>12</xdr:col>
      <xdr:colOff>236927</xdr:colOff>
      <xdr:row>95</xdr:row>
      <xdr:rowOff>123824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649700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301912</xdr:colOff>
      <xdr:row>49</xdr:row>
      <xdr:rowOff>28575</xdr:rowOff>
    </xdr:from>
    <xdr:to>
      <xdr:col>18</xdr:col>
      <xdr:colOff>542925</xdr:colOff>
      <xdr:row>61</xdr:row>
      <xdr:rowOff>47625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287" y="74961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304799</xdr:colOff>
      <xdr:row>65</xdr:row>
      <xdr:rowOff>15732</xdr:rowOff>
    </xdr:from>
    <xdr:to>
      <xdr:col>18</xdr:col>
      <xdr:colOff>600075</xdr:colOff>
      <xdr:row>75</xdr:row>
      <xdr:rowOff>126566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4" y="9988407"/>
          <a:ext cx="3952876" cy="18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361721</xdr:colOff>
      <xdr:row>82</xdr:row>
      <xdr:rowOff>41020</xdr:rowOff>
    </xdr:from>
    <xdr:to>
      <xdr:col>19</xdr:col>
      <xdr:colOff>95251</xdr:colOff>
      <xdr:row>95</xdr:row>
      <xdr:rowOff>142875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096" y="1258544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68686</xdr:colOff>
      <xdr:row>49</xdr:row>
      <xdr:rowOff>35530</xdr:rowOff>
    </xdr:from>
    <xdr:to>
      <xdr:col>25</xdr:col>
      <xdr:colOff>238125</xdr:colOff>
      <xdr:row>61</xdr:row>
      <xdr:rowOff>66675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750313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123824</xdr:colOff>
      <xdr:row>65</xdr:row>
      <xdr:rowOff>3252</xdr:rowOff>
    </xdr:from>
    <xdr:to>
      <xdr:col>25</xdr:col>
      <xdr:colOff>285750</xdr:colOff>
      <xdr:row>76</xdr:row>
      <xdr:rowOff>44823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399" y="9975927"/>
          <a:ext cx="3819526" cy="1975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537883</xdr:colOff>
      <xdr:row>42</xdr:row>
      <xdr:rowOff>67235</xdr:rowOff>
    </xdr:from>
    <xdr:to>
      <xdr:col>3</xdr:col>
      <xdr:colOff>280148</xdr:colOff>
      <xdr:row>52</xdr:row>
      <xdr:rowOff>175925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9795" y="13178117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cz_objednavkovy_formular_fasadni_zaluzie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ádní žaluzie"/>
      <sheetName val="helpFasádní"/>
      <sheetName val="pokyny1"/>
      <sheetName val="Kryt oblý"/>
      <sheetName val="helpKryt oblý"/>
      <sheetName val="pokyny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3</v>
      </c>
      <c r="B2" s="3"/>
      <c r="C2" s="92" t="s">
        <v>14</v>
      </c>
      <c r="D2" s="92"/>
      <c r="E2" s="92" t="s">
        <v>12</v>
      </c>
      <c r="F2" s="5"/>
      <c r="G2" s="93" t="s">
        <v>136</v>
      </c>
      <c r="H2" s="5"/>
      <c r="I2" s="5"/>
      <c r="J2" s="92" t="s">
        <v>3</v>
      </c>
      <c r="K2" s="3"/>
      <c r="L2" s="92" t="s">
        <v>14</v>
      </c>
      <c r="M2" s="92"/>
      <c r="N2" s="92" t="s">
        <v>12</v>
      </c>
      <c r="O2" s="5"/>
      <c r="P2" s="93" t="s">
        <v>136</v>
      </c>
      <c r="Q2" s="5"/>
      <c r="R2" s="5"/>
      <c r="S2" s="93"/>
      <c r="T2" s="92" t="s">
        <v>3</v>
      </c>
      <c r="U2" s="3"/>
      <c r="V2" s="92" t="s">
        <v>14</v>
      </c>
      <c r="W2" s="92"/>
      <c r="X2" s="92" t="s">
        <v>12</v>
      </c>
      <c r="Y2" s="5"/>
      <c r="Z2" s="93" t="s">
        <v>136</v>
      </c>
      <c r="AA2" s="5"/>
      <c r="AB2" s="5"/>
      <c r="AC2" s="93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59" t="s">
        <v>154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59" t="s">
        <v>155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59" t="s">
        <v>156</v>
      </c>
    </row>
    <row r="4" spans="1:29" s="11" customFormat="1" ht="16.149999999999999" customHeight="1">
      <c r="A4" s="91" t="s">
        <v>325</v>
      </c>
      <c r="B4" s="10"/>
      <c r="C4" s="10"/>
      <c r="D4" s="10"/>
      <c r="E4" s="10"/>
      <c r="F4" s="10"/>
      <c r="G4" s="19"/>
      <c r="H4" s="10"/>
      <c r="I4" s="10"/>
      <c r="J4" s="91" t="s">
        <v>325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325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4</v>
      </c>
      <c r="B6" s="59"/>
      <c r="C6" s="59"/>
      <c r="D6" s="60"/>
      <c r="E6" s="61"/>
      <c r="F6" s="62" t="s">
        <v>5</v>
      </c>
      <c r="G6" s="63"/>
      <c r="H6" s="63"/>
      <c r="I6" s="177"/>
      <c r="J6" s="61"/>
      <c r="K6" s="61"/>
      <c r="L6" s="61"/>
      <c r="M6" s="61"/>
      <c r="N6" s="61"/>
      <c r="O6" s="61"/>
      <c r="P6" s="61"/>
      <c r="Q6" s="61"/>
      <c r="R6" s="61"/>
      <c r="S6" s="61"/>
      <c r="T6" s="134"/>
      <c r="U6" s="134"/>
      <c r="V6" s="134"/>
      <c r="W6" s="134"/>
    </row>
    <row r="7" spans="1:29" s="11" customFormat="1" ht="15.75" customHeight="1" thickTop="1">
      <c r="A7" s="393" t="s">
        <v>6</v>
      </c>
      <c r="B7" s="64"/>
      <c r="C7" s="65"/>
      <c r="D7" s="66"/>
      <c r="E7" s="67"/>
      <c r="F7" s="173" t="s">
        <v>15</v>
      </c>
      <c r="G7" s="378"/>
      <c r="H7" s="378"/>
      <c r="I7" s="379"/>
      <c r="J7" s="61"/>
      <c r="K7" s="61"/>
      <c r="L7" s="61"/>
      <c r="M7" s="61"/>
      <c r="N7" s="61"/>
      <c r="O7" s="61"/>
      <c r="P7" s="61"/>
      <c r="Q7" s="61"/>
      <c r="R7" s="61"/>
      <c r="S7" s="67"/>
      <c r="T7" s="134"/>
      <c r="U7" s="134"/>
      <c r="V7" s="134"/>
      <c r="W7" s="134"/>
    </row>
    <row r="8" spans="1:29" s="11" customFormat="1" ht="15.75" customHeight="1">
      <c r="A8" s="394"/>
      <c r="B8" s="68"/>
      <c r="C8" s="69"/>
      <c r="D8" s="70"/>
      <c r="E8" s="67"/>
      <c r="F8" s="71" t="s">
        <v>11</v>
      </c>
      <c r="G8" s="373"/>
      <c r="H8" s="373"/>
      <c r="I8" s="374"/>
      <c r="J8" s="61"/>
      <c r="K8" s="61"/>
      <c r="L8" s="61"/>
      <c r="M8" s="61"/>
      <c r="N8" s="61"/>
      <c r="O8" s="61"/>
      <c r="P8" s="61"/>
      <c r="Q8" s="61"/>
      <c r="R8" s="61"/>
      <c r="S8" s="67"/>
      <c r="T8" s="134"/>
      <c r="U8" s="134"/>
      <c r="V8" s="134"/>
      <c r="W8" s="134"/>
    </row>
    <row r="9" spans="1:29" s="11" customFormat="1" ht="15.75" customHeight="1">
      <c r="A9" s="386" t="s">
        <v>7</v>
      </c>
      <c r="B9" s="72"/>
      <c r="C9" s="73"/>
      <c r="D9" s="74"/>
      <c r="E9" s="75"/>
      <c r="F9" s="370" t="s">
        <v>0</v>
      </c>
      <c r="G9" s="380"/>
      <c r="H9" s="380"/>
      <c r="I9" s="381"/>
      <c r="J9" s="61"/>
      <c r="K9" s="61"/>
      <c r="L9" s="61"/>
      <c r="M9" s="61"/>
      <c r="N9" s="61"/>
      <c r="O9" s="61"/>
      <c r="P9" s="61"/>
      <c r="Q9" s="61"/>
      <c r="R9" s="61"/>
      <c r="S9" s="75"/>
      <c r="T9" s="134"/>
      <c r="U9" s="134"/>
      <c r="V9" s="134"/>
      <c r="W9" s="134"/>
    </row>
    <row r="10" spans="1:29" s="11" customFormat="1" ht="15.75" customHeight="1">
      <c r="A10" s="394"/>
      <c r="B10" s="76"/>
      <c r="C10" s="77"/>
      <c r="D10" s="78"/>
      <c r="E10" s="75"/>
      <c r="F10" s="371"/>
      <c r="G10" s="378"/>
      <c r="H10" s="378"/>
      <c r="I10" s="379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34"/>
      <c r="U10" s="134"/>
      <c r="V10" s="134"/>
      <c r="W10" s="134"/>
    </row>
    <row r="11" spans="1:29" ht="15.75" customHeight="1">
      <c r="A11" s="386" t="s">
        <v>8</v>
      </c>
      <c r="B11" s="72"/>
      <c r="C11" s="73"/>
      <c r="D11" s="74"/>
      <c r="E11" s="75"/>
      <c r="F11" s="395"/>
      <c r="G11" s="382"/>
      <c r="H11" s="382"/>
      <c r="I11" s="383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34"/>
      <c r="U11" s="134"/>
      <c r="V11" s="134"/>
      <c r="W11" s="134"/>
    </row>
    <row r="12" spans="1:29" ht="15.75" customHeight="1">
      <c r="A12" s="394"/>
      <c r="B12" s="76"/>
      <c r="C12" s="77"/>
      <c r="D12" s="78"/>
      <c r="E12" s="75"/>
      <c r="F12" s="370" t="s">
        <v>17</v>
      </c>
      <c r="G12" s="380"/>
      <c r="H12" s="380"/>
      <c r="I12" s="381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34"/>
      <c r="U12" s="134"/>
      <c r="V12" s="134"/>
      <c r="W12" s="134"/>
    </row>
    <row r="13" spans="1:29" ht="15.75" customHeight="1">
      <c r="A13" s="386" t="s">
        <v>16</v>
      </c>
      <c r="B13" s="72"/>
      <c r="C13" s="73"/>
      <c r="D13" s="74"/>
      <c r="E13" s="75"/>
      <c r="F13" s="371"/>
      <c r="G13" s="378"/>
      <c r="H13" s="378"/>
      <c r="I13" s="379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34"/>
      <c r="U13" s="134"/>
      <c r="V13" s="134"/>
      <c r="W13" s="134"/>
    </row>
    <row r="14" spans="1:29" ht="15.75" customHeight="1" thickBot="1">
      <c r="A14" s="387"/>
      <c r="B14" s="79"/>
      <c r="C14" s="80"/>
      <c r="D14" s="81"/>
      <c r="E14" s="75"/>
      <c r="F14" s="372"/>
      <c r="G14" s="384"/>
      <c r="H14" s="384"/>
      <c r="I14" s="385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34"/>
      <c r="U14" s="134"/>
      <c r="V14" s="134"/>
      <c r="W14" s="134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1</v>
      </c>
      <c r="B16" s="339">
        <v>1</v>
      </c>
      <c r="C16" s="342"/>
      <c r="D16" s="135"/>
      <c r="E16" s="118"/>
      <c r="F16" s="118"/>
      <c r="G16" s="118"/>
      <c r="H16" s="118"/>
      <c r="I16" s="119"/>
      <c r="J16" s="117"/>
      <c r="K16" s="118"/>
      <c r="L16" s="118"/>
      <c r="M16" s="118"/>
      <c r="N16" s="118"/>
      <c r="O16" s="118"/>
      <c r="P16" s="118"/>
      <c r="Q16" s="135"/>
      <c r="R16" s="118"/>
      <c r="S16" s="118"/>
      <c r="T16" s="118"/>
      <c r="U16" s="118"/>
      <c r="V16" s="118"/>
      <c r="W16" s="118"/>
      <c r="X16" s="153"/>
      <c r="Y16" s="118"/>
      <c r="Z16" s="153"/>
      <c r="AA16" s="147"/>
      <c r="AB16" s="118"/>
      <c r="AC16" s="141"/>
    </row>
    <row r="17" spans="1:29" ht="18.600000000000001" customHeight="1">
      <c r="A17" s="86" t="s">
        <v>25</v>
      </c>
      <c r="B17" s="340">
        <v>2</v>
      </c>
      <c r="C17" s="343"/>
      <c r="D17" s="136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6"/>
      <c r="R17" s="102"/>
      <c r="S17" s="102"/>
      <c r="T17" s="102"/>
      <c r="U17" s="102"/>
      <c r="V17" s="102"/>
      <c r="W17" s="102"/>
      <c r="X17" s="154"/>
      <c r="Y17" s="102"/>
      <c r="Z17" s="154"/>
      <c r="AA17" s="148"/>
      <c r="AB17" s="102"/>
      <c r="AC17" s="142"/>
    </row>
    <row r="18" spans="1:29" ht="18.600000000000001" customHeight="1">
      <c r="A18" s="86" t="s">
        <v>24</v>
      </c>
      <c r="B18" s="178">
        <v>3</v>
      </c>
      <c r="C18" s="344"/>
      <c r="D18" s="137"/>
      <c r="E18" s="112"/>
      <c r="F18" s="112"/>
      <c r="G18" s="112"/>
      <c r="H18" s="112"/>
      <c r="I18" s="113"/>
      <c r="J18" s="111"/>
      <c r="K18" s="112"/>
      <c r="L18" s="112"/>
      <c r="M18" s="112"/>
      <c r="N18" s="112"/>
      <c r="O18" s="112"/>
      <c r="P18" s="112"/>
      <c r="Q18" s="137"/>
      <c r="R18" s="112"/>
      <c r="S18" s="112"/>
      <c r="T18" s="112"/>
      <c r="U18" s="112"/>
      <c r="V18" s="112"/>
      <c r="W18" s="112"/>
      <c r="X18" s="155"/>
      <c r="Y18" s="112"/>
      <c r="Z18" s="155"/>
      <c r="AA18" s="149"/>
      <c r="AB18" s="112"/>
      <c r="AC18" s="143"/>
    </row>
    <row r="19" spans="1:29" ht="18.600000000000001" customHeight="1">
      <c r="A19" s="86" t="s">
        <v>21</v>
      </c>
      <c r="B19" s="178">
        <v>4</v>
      </c>
      <c r="C19" s="343"/>
      <c r="D19" s="136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6"/>
      <c r="R19" s="102"/>
      <c r="S19" s="102"/>
      <c r="T19" s="102"/>
      <c r="U19" s="102"/>
      <c r="V19" s="102"/>
      <c r="W19" s="102"/>
      <c r="X19" s="154"/>
      <c r="Y19" s="102"/>
      <c r="Z19" s="154"/>
      <c r="AA19" s="148"/>
      <c r="AB19" s="102"/>
      <c r="AC19" s="142"/>
    </row>
    <row r="20" spans="1:29" ht="18.600000000000001" customHeight="1">
      <c r="A20" s="87" t="s">
        <v>9</v>
      </c>
      <c r="B20" s="178">
        <v>5</v>
      </c>
      <c r="C20" s="343"/>
      <c r="D20" s="335"/>
      <c r="E20" s="332"/>
      <c r="F20" s="332"/>
      <c r="G20" s="332"/>
      <c r="H20" s="332"/>
      <c r="I20" s="333"/>
      <c r="J20" s="334"/>
      <c r="K20" s="332"/>
      <c r="L20" s="332"/>
      <c r="M20" s="332"/>
      <c r="N20" s="332"/>
      <c r="O20" s="332"/>
      <c r="P20" s="332"/>
      <c r="Q20" s="335"/>
      <c r="R20" s="332"/>
      <c r="S20" s="332"/>
      <c r="T20" s="332"/>
      <c r="U20" s="332"/>
      <c r="V20" s="332"/>
      <c r="W20" s="332"/>
      <c r="X20" s="336"/>
      <c r="Y20" s="332"/>
      <c r="Z20" s="336"/>
      <c r="AA20" s="337"/>
      <c r="AB20" s="332"/>
      <c r="AC20" s="338"/>
    </row>
    <row r="21" spans="1:29" ht="18.600000000000001" customHeight="1">
      <c r="A21" s="87" t="s">
        <v>296</v>
      </c>
      <c r="B21" s="178">
        <v>6</v>
      </c>
      <c r="C21" s="345" t="str">
        <f>IF($C18&gt;=1,"0"," ")</f>
        <v xml:space="preserve"> </v>
      </c>
      <c r="D21" s="341" t="str">
        <f>IF($D18&gt;=1,"0"," ")</f>
        <v xml:space="preserve"> </v>
      </c>
      <c r="E21" s="331" t="str">
        <f>IF($E18&gt;=1,"0"," ")</f>
        <v xml:space="preserve"> </v>
      </c>
      <c r="F21" s="331" t="str">
        <f>IF($F18&gt;=1,"0"," ")</f>
        <v xml:space="preserve"> </v>
      </c>
      <c r="G21" s="331" t="str">
        <f>IF($G18&gt;=1,"0"," ")</f>
        <v xml:space="preserve"> </v>
      </c>
      <c r="H21" s="331" t="str">
        <f>IF($H18&gt;=1,"0"," ")</f>
        <v xml:space="preserve"> </v>
      </c>
      <c r="I21" s="331" t="str">
        <f>IF($I18&gt;=1,"0"," ")</f>
        <v xml:space="preserve"> </v>
      </c>
      <c r="J21" s="331" t="str">
        <f>IF($J18&gt;=1,"0"," ")</f>
        <v xml:space="preserve"> </v>
      </c>
      <c r="K21" s="331" t="str">
        <f>IF($K18&gt;=1,"0"," ")</f>
        <v xml:space="preserve"> </v>
      </c>
      <c r="L21" s="331" t="str">
        <f>IF($L18&gt;=1,"0"," ")</f>
        <v xml:space="preserve"> </v>
      </c>
      <c r="M21" s="331" t="str">
        <f>IF($M18&gt;=1,"0"," ")</f>
        <v xml:space="preserve"> </v>
      </c>
      <c r="N21" s="331" t="str">
        <f>IF($N18&gt;=1,"0"," ")</f>
        <v xml:space="preserve"> </v>
      </c>
      <c r="O21" s="331" t="str">
        <f>IF($O18&gt;=1,"0"," ")</f>
        <v xml:space="preserve"> </v>
      </c>
      <c r="P21" s="331" t="str">
        <f>IF($P18&gt;=1,"0"," ")</f>
        <v xml:space="preserve"> </v>
      </c>
      <c r="Q21" s="331" t="str">
        <f>IF($Q18&gt;=1,"0"," ")</f>
        <v xml:space="preserve"> </v>
      </c>
      <c r="R21" s="331" t="str">
        <f>IF($R18&gt;=1,"0"," ")</f>
        <v xml:space="preserve"> </v>
      </c>
      <c r="S21" s="331" t="str">
        <f>IF($S18&gt;=1,"0"," ")</f>
        <v xml:space="preserve"> </v>
      </c>
      <c r="T21" s="331" t="str">
        <f>IF($T18&gt;=1,"0"," ")</f>
        <v xml:space="preserve"> </v>
      </c>
      <c r="U21" s="331" t="str">
        <f>IF($U18&gt;=1,"0"," ")</f>
        <v xml:space="preserve"> </v>
      </c>
      <c r="V21" s="331" t="str">
        <f>IF($V18&gt;=1,"0"," ")</f>
        <v xml:space="preserve"> </v>
      </c>
      <c r="W21" s="331" t="str">
        <f>IF($W18&gt;=1,"0"," ")</f>
        <v xml:space="preserve"> </v>
      </c>
      <c r="X21" s="331" t="str">
        <f>IF($X18&gt;=1,"0"," ")</f>
        <v xml:space="preserve"> </v>
      </c>
      <c r="Y21" s="331" t="str">
        <f>IF($Y18&gt;=1,"0"," ")</f>
        <v xml:space="preserve"> </v>
      </c>
      <c r="Z21" s="331" t="str">
        <f>IF($Z18&gt;=1,"0"," ")</f>
        <v xml:space="preserve"> </v>
      </c>
      <c r="AA21" s="331" t="str">
        <f>IF($AA18&gt;=1,"0"," ")</f>
        <v xml:space="preserve"> </v>
      </c>
      <c r="AB21" s="331" t="str">
        <f>IF($AB18&gt;=1,"0"," ")</f>
        <v xml:space="preserve"> </v>
      </c>
      <c r="AC21" s="331" t="str">
        <f>IF($AC18&gt;=1,"0"," ")</f>
        <v xml:space="preserve"> </v>
      </c>
    </row>
    <row r="22" spans="1:29" ht="18.600000000000001" customHeight="1">
      <c r="A22" s="169" t="s">
        <v>295</v>
      </c>
      <c r="B22" s="178">
        <v>7</v>
      </c>
      <c r="C22" s="346"/>
      <c r="D22" s="138"/>
      <c r="E22" s="121"/>
      <c r="F22" s="121"/>
      <c r="G22" s="112"/>
      <c r="H22" s="112"/>
      <c r="I22" s="113"/>
      <c r="J22" s="120"/>
      <c r="K22" s="121"/>
      <c r="L22" s="121"/>
      <c r="M22" s="121"/>
      <c r="N22" s="112"/>
      <c r="O22" s="112"/>
      <c r="P22" s="112"/>
      <c r="Q22" s="138"/>
      <c r="R22" s="121"/>
      <c r="S22" s="121"/>
      <c r="T22" s="121"/>
      <c r="U22" s="112"/>
      <c r="V22" s="112"/>
      <c r="W22" s="112"/>
      <c r="X22" s="155"/>
      <c r="Y22" s="112"/>
      <c r="Z22" s="155"/>
      <c r="AA22" s="149"/>
      <c r="AB22" s="112"/>
      <c r="AC22" s="143"/>
    </row>
    <row r="23" spans="1:29" ht="18.600000000000001" customHeight="1">
      <c r="A23" s="88" t="s">
        <v>107</v>
      </c>
      <c r="B23" s="178">
        <v>8</v>
      </c>
      <c r="C23" s="346"/>
      <c r="D23" s="138"/>
      <c r="E23" s="121"/>
      <c r="F23" s="121"/>
      <c r="G23" s="121"/>
      <c r="H23" s="121"/>
      <c r="I23" s="122"/>
      <c r="J23" s="120"/>
      <c r="K23" s="121"/>
      <c r="L23" s="121"/>
      <c r="M23" s="121"/>
      <c r="N23" s="121"/>
      <c r="O23" s="121"/>
      <c r="P23" s="121"/>
      <c r="Q23" s="138"/>
      <c r="R23" s="121"/>
      <c r="S23" s="121"/>
      <c r="T23" s="121"/>
      <c r="U23" s="121"/>
      <c r="V23" s="121"/>
      <c r="W23" s="121"/>
      <c r="X23" s="156"/>
      <c r="Y23" s="121"/>
      <c r="Z23" s="156"/>
      <c r="AA23" s="150"/>
      <c r="AB23" s="121"/>
      <c r="AC23" s="144"/>
    </row>
    <row r="24" spans="1:29" ht="18.600000000000001" customHeight="1">
      <c r="A24" s="87" t="s">
        <v>108</v>
      </c>
      <c r="B24" s="178">
        <v>9</v>
      </c>
      <c r="C24" s="346"/>
      <c r="D24" s="138"/>
      <c r="E24" s="121"/>
      <c r="F24" s="121"/>
      <c r="G24" s="121"/>
      <c r="H24" s="121"/>
      <c r="I24" s="122"/>
      <c r="J24" s="120"/>
      <c r="K24" s="121"/>
      <c r="L24" s="121"/>
      <c r="M24" s="121"/>
      <c r="N24" s="121"/>
      <c r="O24" s="121"/>
      <c r="P24" s="121"/>
      <c r="Q24" s="138"/>
      <c r="R24" s="121"/>
      <c r="S24" s="121"/>
      <c r="T24" s="121"/>
      <c r="U24" s="121"/>
      <c r="V24" s="121"/>
      <c r="W24" s="121"/>
      <c r="X24" s="156"/>
      <c r="Y24" s="121"/>
      <c r="Z24" s="156"/>
      <c r="AA24" s="150"/>
      <c r="AB24" s="121"/>
      <c r="AC24" s="144"/>
    </row>
    <row r="25" spans="1:29" ht="18.600000000000001" customHeight="1">
      <c r="A25" s="87" t="s">
        <v>109</v>
      </c>
      <c r="B25" s="178">
        <v>10</v>
      </c>
      <c r="C25" s="347"/>
      <c r="D25" s="139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9"/>
      <c r="R25" s="124"/>
      <c r="S25" s="124"/>
      <c r="T25" s="124"/>
      <c r="U25" s="124"/>
      <c r="V25" s="124"/>
      <c r="W25" s="124"/>
      <c r="X25" s="157"/>
      <c r="Y25" s="124"/>
      <c r="Z25" s="157"/>
      <c r="AA25" s="151"/>
      <c r="AB25" s="124"/>
      <c r="AC25" s="145"/>
    </row>
    <row r="26" spans="1:29" ht="18.600000000000001" customHeight="1">
      <c r="A26" s="87" t="s">
        <v>110</v>
      </c>
      <c r="B26" s="178">
        <v>11</v>
      </c>
      <c r="C26" s="345" t="str">
        <f>IF($C18&gt;=1,"0"," ")</f>
        <v xml:space="preserve"> </v>
      </c>
      <c r="D26" s="341" t="str">
        <f>IF($D18&gt;=1,"0"," ")</f>
        <v xml:space="preserve"> </v>
      </c>
      <c r="E26" s="331" t="str">
        <f>IF($E18&gt;=1,"0"," ")</f>
        <v xml:space="preserve"> </v>
      </c>
      <c r="F26" s="331" t="str">
        <f>IF($F18&gt;=1,"0"," ")</f>
        <v xml:space="preserve"> </v>
      </c>
      <c r="G26" s="331" t="str">
        <f>IF($G18&gt;=1,"0"," ")</f>
        <v xml:space="preserve"> </v>
      </c>
      <c r="H26" s="331" t="str">
        <f>IF($H18&gt;=1,"0"," ")</f>
        <v xml:space="preserve"> </v>
      </c>
      <c r="I26" s="331" t="str">
        <f>IF($I18&gt;=1,"0"," ")</f>
        <v xml:space="preserve"> </v>
      </c>
      <c r="J26" s="331" t="str">
        <f>IF($J18&gt;=1,"0"," ")</f>
        <v xml:space="preserve"> </v>
      </c>
      <c r="K26" s="331" t="str">
        <f>IF($K18&gt;=1,"0"," ")</f>
        <v xml:space="preserve"> </v>
      </c>
      <c r="L26" s="331" t="str">
        <f>IF($L18&gt;=1,"0"," ")</f>
        <v xml:space="preserve"> </v>
      </c>
      <c r="M26" s="331" t="str">
        <f>IF($M18&gt;=1,"0"," ")</f>
        <v xml:space="preserve"> </v>
      </c>
      <c r="N26" s="331" t="str">
        <f>IF($N18&gt;=1,"0"," ")</f>
        <v xml:space="preserve"> </v>
      </c>
      <c r="O26" s="331" t="str">
        <f>IF($O18&gt;=1,"0"," ")</f>
        <v xml:space="preserve"> </v>
      </c>
      <c r="P26" s="331" t="str">
        <f>IF($P18&gt;=1,"0"," ")</f>
        <v xml:space="preserve"> </v>
      </c>
      <c r="Q26" s="331" t="str">
        <f>IF($Q18&gt;=1,"0"," ")</f>
        <v xml:space="preserve"> </v>
      </c>
      <c r="R26" s="331" t="str">
        <f>IF($R18&gt;=1,"0"," ")</f>
        <v xml:space="preserve"> </v>
      </c>
      <c r="S26" s="331" t="str">
        <f>IF($S18&gt;=1,"0"," ")</f>
        <v xml:space="preserve"> </v>
      </c>
      <c r="T26" s="331" t="str">
        <f>IF($T18&gt;=1,"0"," ")</f>
        <v xml:space="preserve"> </v>
      </c>
      <c r="U26" s="331" t="str">
        <f>IF($U18&gt;=1,"0"," ")</f>
        <v xml:space="preserve"> </v>
      </c>
      <c r="V26" s="331" t="str">
        <f>IF($V18&gt;=1,"0"," ")</f>
        <v xml:space="preserve"> </v>
      </c>
      <c r="W26" s="331" t="str">
        <f>IF($W18&gt;=1,"0"," ")</f>
        <v xml:space="preserve"> </v>
      </c>
      <c r="X26" s="331" t="str">
        <f>IF($X18&gt;=1,"0"," ")</f>
        <v xml:space="preserve"> </v>
      </c>
      <c r="Y26" s="331" t="str">
        <f>IF($Y18&gt;=1,"0"," ")</f>
        <v xml:space="preserve"> </v>
      </c>
      <c r="Z26" s="331" t="str">
        <f>IF($Z18&gt;=1,"0"," ")</f>
        <v xml:space="preserve"> </v>
      </c>
      <c r="AA26" s="331" t="str">
        <f>IF($AA18&gt;=1,"0"," ")</f>
        <v xml:space="preserve"> </v>
      </c>
      <c r="AB26" s="331" t="str">
        <f>IF($AB18&gt;=1,"0"," ")</f>
        <v xml:space="preserve"> </v>
      </c>
      <c r="AC26" s="331" t="str">
        <f>IF($AC18&gt;=1,"0"," ")</f>
        <v xml:space="preserve"> </v>
      </c>
    </row>
    <row r="27" spans="1:29" ht="18.600000000000001" customHeight="1">
      <c r="A27" s="87" t="s">
        <v>76</v>
      </c>
      <c r="B27" s="178">
        <v>12</v>
      </c>
      <c r="C27" s="346"/>
      <c r="D27" s="138"/>
      <c r="E27" s="121"/>
      <c r="F27" s="121"/>
      <c r="G27" s="121"/>
      <c r="H27" s="121"/>
      <c r="I27" s="122"/>
      <c r="J27" s="120"/>
      <c r="K27" s="121"/>
      <c r="L27" s="121"/>
      <c r="M27" s="121"/>
      <c r="N27" s="121"/>
      <c r="O27" s="121"/>
      <c r="P27" s="121"/>
      <c r="Q27" s="138"/>
      <c r="R27" s="121"/>
      <c r="S27" s="121"/>
      <c r="T27" s="121"/>
      <c r="U27" s="121"/>
      <c r="V27" s="121"/>
      <c r="W27" s="121"/>
      <c r="X27" s="156"/>
      <c r="Y27" s="121"/>
      <c r="Z27" s="156"/>
      <c r="AA27" s="150"/>
      <c r="AB27" s="121"/>
      <c r="AC27" s="144"/>
    </row>
    <row r="28" spans="1:29" ht="18.600000000000001" customHeight="1">
      <c r="A28" s="86" t="s">
        <v>22</v>
      </c>
      <c r="B28" s="178">
        <v>13</v>
      </c>
      <c r="C28" s="346"/>
      <c r="D28" s="138"/>
      <c r="E28" s="121"/>
      <c r="F28" s="121"/>
      <c r="G28" s="121"/>
      <c r="H28" s="121"/>
      <c r="I28" s="122"/>
      <c r="J28" s="120"/>
      <c r="K28" s="121"/>
      <c r="L28" s="121"/>
      <c r="M28" s="121"/>
      <c r="N28" s="121"/>
      <c r="O28" s="121"/>
      <c r="P28" s="121"/>
      <c r="Q28" s="138"/>
      <c r="R28" s="121"/>
      <c r="S28" s="121"/>
      <c r="T28" s="121"/>
      <c r="U28" s="121"/>
      <c r="V28" s="121"/>
      <c r="W28" s="121"/>
      <c r="X28" s="156"/>
      <c r="Y28" s="121"/>
      <c r="Z28" s="156"/>
      <c r="AA28" s="150"/>
      <c r="AB28" s="121"/>
      <c r="AC28" s="144"/>
    </row>
    <row r="29" spans="1:29" ht="18.600000000000001" customHeight="1">
      <c r="A29" s="89" t="s">
        <v>13</v>
      </c>
      <c r="B29" s="178">
        <v>14</v>
      </c>
      <c r="C29" s="345" t="str">
        <f>IF($C18&gt;=1,"0"," ")</f>
        <v xml:space="preserve"> </v>
      </c>
      <c r="D29" s="341" t="str">
        <f>IF($D18&gt;=1,"0"," ")</f>
        <v xml:space="preserve"> </v>
      </c>
      <c r="E29" s="331" t="str">
        <f>IF($E18&gt;=1,"0"," ")</f>
        <v xml:space="preserve"> </v>
      </c>
      <c r="F29" s="331" t="str">
        <f>IF($F18&gt;=1,"0"," ")</f>
        <v xml:space="preserve"> </v>
      </c>
      <c r="G29" s="331" t="str">
        <f>IF($G18&gt;=1,"0"," ")</f>
        <v xml:space="preserve"> </v>
      </c>
      <c r="H29" s="331" t="str">
        <f>IF($H18&gt;=1,"0"," ")</f>
        <v xml:space="preserve"> </v>
      </c>
      <c r="I29" s="331" t="str">
        <f>IF($I18&gt;=1,"0"," ")</f>
        <v xml:space="preserve"> </v>
      </c>
      <c r="J29" s="331" t="str">
        <f>IF($J18&gt;=1,"0"," ")</f>
        <v xml:space="preserve"> </v>
      </c>
      <c r="K29" s="331" t="str">
        <f>IF($K18&gt;=1,"0"," ")</f>
        <v xml:space="preserve"> </v>
      </c>
      <c r="L29" s="331" t="str">
        <f>IF($L18&gt;=1,"0"," ")</f>
        <v xml:space="preserve"> </v>
      </c>
      <c r="M29" s="331" t="str">
        <f>IF($M18&gt;=1,"0"," ")</f>
        <v xml:space="preserve"> </v>
      </c>
      <c r="N29" s="331" t="str">
        <f>IF($N18&gt;=1,"0"," ")</f>
        <v xml:space="preserve"> </v>
      </c>
      <c r="O29" s="331" t="str">
        <f>IF($O18&gt;=1,"0"," ")</f>
        <v xml:space="preserve"> </v>
      </c>
      <c r="P29" s="331" t="str">
        <f>IF($P18&gt;=1,"0"," ")</f>
        <v xml:space="preserve"> </v>
      </c>
      <c r="Q29" s="331" t="str">
        <f>IF($Q18&gt;=1,"0"," ")</f>
        <v xml:space="preserve"> </v>
      </c>
      <c r="R29" s="331" t="str">
        <f>IF($R18&gt;=1,"0"," ")</f>
        <v xml:space="preserve"> </v>
      </c>
      <c r="S29" s="331" t="str">
        <f>IF($S18&gt;=1,"0"," ")</f>
        <v xml:space="preserve"> </v>
      </c>
      <c r="T29" s="331" t="str">
        <f>IF($T18&gt;=1,"0"," ")</f>
        <v xml:space="preserve"> </v>
      </c>
      <c r="U29" s="331" t="str">
        <f>IF($U18&gt;=1,"0"," ")</f>
        <v xml:space="preserve"> </v>
      </c>
      <c r="V29" s="331" t="str">
        <f>IF($V18&gt;=1,"0"," ")</f>
        <v xml:space="preserve"> </v>
      </c>
      <c r="W29" s="331" t="str">
        <f>IF($W18&gt;=1,"0"," ")</f>
        <v xml:space="preserve"> </v>
      </c>
      <c r="X29" s="331" t="str">
        <f>IF($X18&gt;=1,"0"," ")</f>
        <v xml:space="preserve"> </v>
      </c>
      <c r="Y29" s="331" t="str">
        <f>IF($Y18&gt;=1,"0"," ")</f>
        <v xml:space="preserve"> </v>
      </c>
      <c r="Z29" s="331" t="str">
        <f>IF($Z18&gt;=1,"0"," ")</f>
        <v xml:space="preserve"> </v>
      </c>
      <c r="AA29" s="331" t="str">
        <f>IF($AA18&gt;=1,"0"," ")</f>
        <v xml:space="preserve"> </v>
      </c>
      <c r="AB29" s="331" t="str">
        <f>IF($AB18&gt;=1,"0"," ")</f>
        <v xml:space="preserve"> </v>
      </c>
      <c r="AC29" s="331" t="str">
        <f>IF($AC18&gt;=1,"0"," ")</f>
        <v xml:space="preserve"> </v>
      </c>
    </row>
    <row r="30" spans="1:29" ht="18.600000000000001" customHeight="1">
      <c r="A30" s="87" t="s">
        <v>111</v>
      </c>
      <c r="B30" s="178">
        <v>15</v>
      </c>
      <c r="C30" s="345" t="str">
        <f>IF($C18&gt;=1,"0"," ")</f>
        <v xml:space="preserve"> </v>
      </c>
      <c r="D30" s="341" t="str">
        <f>IF($D18&gt;=1,"0"," ")</f>
        <v xml:space="preserve"> </v>
      </c>
      <c r="E30" s="331" t="str">
        <f>IF($E18&gt;=1,"0"," ")</f>
        <v xml:space="preserve"> </v>
      </c>
      <c r="F30" s="331" t="str">
        <f>IF($F18&gt;=1,"0"," ")</f>
        <v xml:space="preserve"> </v>
      </c>
      <c r="G30" s="331" t="str">
        <f>IF($G18&gt;=1,"0"," ")</f>
        <v xml:space="preserve"> </v>
      </c>
      <c r="H30" s="331" t="str">
        <f>IF($H18&gt;=1,"0"," ")</f>
        <v xml:space="preserve"> </v>
      </c>
      <c r="I30" s="331" t="str">
        <f>IF($I18&gt;=1,"0"," ")</f>
        <v xml:space="preserve"> </v>
      </c>
      <c r="J30" s="331" t="str">
        <f>IF($J18&gt;=1,"0"," ")</f>
        <v xml:space="preserve"> </v>
      </c>
      <c r="K30" s="331" t="str">
        <f>IF($K18&gt;=1,"0"," ")</f>
        <v xml:space="preserve"> </v>
      </c>
      <c r="L30" s="331" t="str">
        <f>IF($L18&gt;=1,"0"," ")</f>
        <v xml:space="preserve"> </v>
      </c>
      <c r="M30" s="331" t="str">
        <f>IF($M18&gt;=1,"0"," ")</f>
        <v xml:space="preserve"> </v>
      </c>
      <c r="N30" s="331" t="str">
        <f>IF($N18&gt;=1,"0"," ")</f>
        <v xml:space="preserve"> </v>
      </c>
      <c r="O30" s="331" t="str">
        <f>IF($O18&gt;=1,"0"," ")</f>
        <v xml:space="preserve"> </v>
      </c>
      <c r="P30" s="331" t="str">
        <f>IF($P18&gt;=1,"0"," ")</f>
        <v xml:space="preserve"> </v>
      </c>
      <c r="Q30" s="331" t="str">
        <f>IF($Q18&gt;=1,"0"," ")</f>
        <v xml:space="preserve"> </v>
      </c>
      <c r="R30" s="331" t="str">
        <f>IF($R18&gt;=1,"0"," ")</f>
        <v xml:space="preserve"> </v>
      </c>
      <c r="S30" s="331" t="str">
        <f>IF($S18&gt;=1,"0"," ")</f>
        <v xml:space="preserve"> </v>
      </c>
      <c r="T30" s="331" t="str">
        <f>IF($T18&gt;=1,"0"," ")</f>
        <v xml:space="preserve"> </v>
      </c>
      <c r="U30" s="331" t="str">
        <f>IF($U18&gt;=1,"0"," ")</f>
        <v xml:space="preserve"> </v>
      </c>
      <c r="V30" s="331" t="str">
        <f>IF($V18&gt;=1,"0"," ")</f>
        <v xml:space="preserve"> </v>
      </c>
      <c r="W30" s="331" t="str">
        <f>IF($W18&gt;=1,"0"," ")</f>
        <v xml:space="preserve"> </v>
      </c>
      <c r="X30" s="331" t="str">
        <f>IF($X18&gt;=1,"0"," ")</f>
        <v xml:space="preserve"> </v>
      </c>
      <c r="Y30" s="331" t="str">
        <f>IF($Y18&gt;=1,"0"," ")</f>
        <v xml:space="preserve"> </v>
      </c>
      <c r="Z30" s="331" t="str">
        <f>IF($Z18&gt;=1,"0"," ")</f>
        <v xml:space="preserve"> </v>
      </c>
      <c r="AA30" s="331" t="str">
        <f>IF($AA18&gt;=1,"0"," ")</f>
        <v xml:space="preserve"> </v>
      </c>
      <c r="AB30" s="331" t="str">
        <f>IF($AB18&gt;=1,"0"," ")</f>
        <v xml:space="preserve"> </v>
      </c>
      <c r="AC30" s="331" t="str">
        <f>IF($AC18&gt;=1,"0"," ")</f>
        <v xml:space="preserve"> </v>
      </c>
    </row>
    <row r="31" spans="1:29" ht="18.600000000000001" customHeight="1">
      <c r="A31" s="87" t="s">
        <v>112</v>
      </c>
      <c r="B31" s="178">
        <v>16</v>
      </c>
      <c r="C31" s="345" t="str">
        <f>IF($C18&gt;=1,"0"," ")</f>
        <v xml:space="preserve"> </v>
      </c>
      <c r="D31" s="341" t="str">
        <f>IF($D18&gt;=1,"0"," ")</f>
        <v xml:space="preserve"> </v>
      </c>
      <c r="E31" s="331" t="str">
        <f>IF($E18&gt;=1,"0"," ")</f>
        <v xml:space="preserve"> </v>
      </c>
      <c r="F31" s="331" t="str">
        <f>IF($F18&gt;=1,"0"," ")</f>
        <v xml:space="preserve"> </v>
      </c>
      <c r="G31" s="331" t="str">
        <f>IF($G18&gt;=1,"0"," ")</f>
        <v xml:space="preserve"> </v>
      </c>
      <c r="H31" s="331" t="str">
        <f>IF($H18&gt;=1,"0"," ")</f>
        <v xml:space="preserve"> </v>
      </c>
      <c r="I31" s="331" t="str">
        <f>IF($I18&gt;=1,"0"," ")</f>
        <v xml:space="preserve"> </v>
      </c>
      <c r="J31" s="331" t="str">
        <f>IF($J18&gt;=1,"0"," ")</f>
        <v xml:space="preserve"> </v>
      </c>
      <c r="K31" s="331" t="str">
        <f>IF($K18&gt;=1,"0"," ")</f>
        <v xml:space="preserve"> </v>
      </c>
      <c r="L31" s="331" t="str">
        <f>IF($L18&gt;=1,"0"," ")</f>
        <v xml:space="preserve"> </v>
      </c>
      <c r="M31" s="331" t="str">
        <f>IF($M18&gt;=1,"0"," ")</f>
        <v xml:space="preserve"> </v>
      </c>
      <c r="N31" s="331" t="str">
        <f>IF($N18&gt;=1,"0"," ")</f>
        <v xml:space="preserve"> </v>
      </c>
      <c r="O31" s="331" t="str">
        <f>IF($O18&gt;=1,"0"," ")</f>
        <v xml:space="preserve"> </v>
      </c>
      <c r="P31" s="331" t="str">
        <f>IF($P18&gt;=1,"0"," ")</f>
        <v xml:space="preserve"> </v>
      </c>
      <c r="Q31" s="331" t="str">
        <f>IF($Q18&gt;=1,"0"," ")</f>
        <v xml:space="preserve"> </v>
      </c>
      <c r="R31" s="331" t="str">
        <f>IF($R18&gt;=1,"0"," ")</f>
        <v xml:space="preserve"> </v>
      </c>
      <c r="S31" s="331" t="str">
        <f>IF($S18&gt;=1,"0"," ")</f>
        <v xml:space="preserve"> </v>
      </c>
      <c r="T31" s="331" t="str">
        <f>IF($T18&gt;=1,"0"," ")</f>
        <v xml:space="preserve"> </v>
      </c>
      <c r="U31" s="331" t="str">
        <f>IF($U18&gt;=1,"0"," ")</f>
        <v xml:space="preserve"> </v>
      </c>
      <c r="V31" s="331" t="str">
        <f>IF($V18&gt;=1,"0"," ")</f>
        <v xml:space="preserve"> </v>
      </c>
      <c r="W31" s="331" t="str">
        <f>IF($W18&gt;=1,"0"," ")</f>
        <v xml:space="preserve"> </v>
      </c>
      <c r="X31" s="331" t="str">
        <f>IF($X18&gt;=1,"0"," ")</f>
        <v xml:space="preserve"> </v>
      </c>
      <c r="Y31" s="331" t="str">
        <f>IF($Y18&gt;=1,"0"," ")</f>
        <v xml:space="preserve"> </v>
      </c>
      <c r="Z31" s="331" t="str">
        <f>IF($Z18&gt;=1,"0"," ")</f>
        <v xml:space="preserve"> </v>
      </c>
      <c r="AA31" s="331" t="str">
        <f>IF($AA18&gt;=1,"0"," ")</f>
        <v xml:space="preserve"> </v>
      </c>
      <c r="AB31" s="331" t="str">
        <f>IF($AB18&gt;=1,"0"," ")</f>
        <v xml:space="preserve"> </v>
      </c>
      <c r="AC31" s="331" t="str">
        <f>IF($AC18&gt;=1,"0"," ")</f>
        <v xml:space="preserve"> </v>
      </c>
    </row>
    <row r="32" spans="1:29" ht="18.600000000000001" customHeight="1">
      <c r="A32" s="87" t="s">
        <v>113</v>
      </c>
      <c r="B32" s="178">
        <v>17</v>
      </c>
      <c r="C32" s="345" t="str">
        <f>IF($C18&gt;=1,"0"," ")</f>
        <v xml:space="preserve"> </v>
      </c>
      <c r="D32" s="341" t="str">
        <f>IF($D18&gt;=1,"0"," ")</f>
        <v xml:space="preserve"> </v>
      </c>
      <c r="E32" s="331" t="str">
        <f>IF($E18&gt;=1,"0"," ")</f>
        <v xml:space="preserve"> </v>
      </c>
      <c r="F32" s="331" t="str">
        <f>IF($F18&gt;=1,"0"," ")</f>
        <v xml:space="preserve"> </v>
      </c>
      <c r="G32" s="331" t="str">
        <f>IF($G18&gt;=1,"0"," ")</f>
        <v xml:space="preserve"> </v>
      </c>
      <c r="H32" s="331" t="str">
        <f>IF($H18&gt;=1,"0"," ")</f>
        <v xml:space="preserve"> </v>
      </c>
      <c r="I32" s="331" t="str">
        <f>IF($I18&gt;=1,"0"," ")</f>
        <v xml:space="preserve"> </v>
      </c>
      <c r="J32" s="331" t="str">
        <f>IF($J18&gt;=1,"0"," ")</f>
        <v xml:space="preserve"> </v>
      </c>
      <c r="K32" s="331" t="str">
        <f>IF($K18&gt;=1,"0"," ")</f>
        <v xml:space="preserve"> </v>
      </c>
      <c r="L32" s="331" t="str">
        <f>IF($L18&gt;=1,"0"," ")</f>
        <v xml:space="preserve"> </v>
      </c>
      <c r="M32" s="331" t="str">
        <f>IF($M18&gt;=1,"0"," ")</f>
        <v xml:space="preserve"> </v>
      </c>
      <c r="N32" s="331" t="str">
        <f>IF($N18&gt;=1,"0"," ")</f>
        <v xml:space="preserve"> </v>
      </c>
      <c r="O32" s="331" t="str">
        <f>IF($O18&gt;=1,"0"," ")</f>
        <v xml:space="preserve"> </v>
      </c>
      <c r="P32" s="331" t="str">
        <f>IF($P18&gt;=1,"0"," ")</f>
        <v xml:space="preserve"> </v>
      </c>
      <c r="Q32" s="331" t="str">
        <f>IF($Q18&gt;=1,"0"," ")</f>
        <v xml:space="preserve"> </v>
      </c>
      <c r="R32" s="331" t="str">
        <f>IF($R18&gt;=1,"0"," ")</f>
        <v xml:space="preserve"> </v>
      </c>
      <c r="S32" s="331" t="str">
        <f>IF($S18&gt;=1,"0"," ")</f>
        <v xml:space="preserve"> </v>
      </c>
      <c r="T32" s="331" t="str">
        <f>IF($T18&gt;=1,"0"," ")</f>
        <v xml:space="preserve"> </v>
      </c>
      <c r="U32" s="331" t="str">
        <f>IF($U18&gt;=1,"0"," ")</f>
        <v xml:space="preserve"> </v>
      </c>
      <c r="V32" s="331" t="str">
        <f>IF($V18&gt;=1,"0"," ")</f>
        <v xml:space="preserve"> </v>
      </c>
      <c r="W32" s="331" t="str">
        <f>IF($W18&gt;=1,"0"," ")</f>
        <v xml:space="preserve"> </v>
      </c>
      <c r="X32" s="331" t="str">
        <f>IF($X18&gt;=1,"0"," ")</f>
        <v xml:space="preserve"> </v>
      </c>
      <c r="Y32" s="331" t="str">
        <f>IF($Y18&gt;=1,"0"," ")</f>
        <v xml:space="preserve"> </v>
      </c>
      <c r="Z32" s="331" t="str">
        <f>IF($Z18&gt;=1,"0"," ")</f>
        <v xml:space="preserve"> </v>
      </c>
      <c r="AA32" s="331" t="str">
        <f>IF($AA18&gt;=1,"0"," ")</f>
        <v xml:space="preserve"> </v>
      </c>
      <c r="AB32" s="331" t="str">
        <f>IF($AB18&gt;=1,"0"," ")</f>
        <v xml:space="preserve"> </v>
      </c>
      <c r="AC32" s="331" t="str">
        <f>IF($AC18&gt;=1,"0"," ")</f>
        <v xml:space="preserve"> </v>
      </c>
    </row>
    <row r="33" spans="1:29" ht="18.600000000000001" customHeight="1">
      <c r="A33" s="87" t="s">
        <v>114</v>
      </c>
      <c r="B33" s="178">
        <v>18</v>
      </c>
      <c r="C33" s="345" t="str">
        <f>IF($C18&gt;=1,"0"," ")</f>
        <v xml:space="preserve"> </v>
      </c>
      <c r="D33" s="341" t="str">
        <f>IF($D18&gt;=1,"0"," ")</f>
        <v xml:space="preserve"> </v>
      </c>
      <c r="E33" s="331" t="str">
        <f>IF($E18&gt;=1,"0"," ")</f>
        <v xml:space="preserve"> </v>
      </c>
      <c r="F33" s="331" t="str">
        <f>IF($F18&gt;=1,"0"," ")</f>
        <v xml:space="preserve"> </v>
      </c>
      <c r="G33" s="331" t="str">
        <f>IF($G18&gt;=1,"0"," ")</f>
        <v xml:space="preserve"> </v>
      </c>
      <c r="H33" s="331" t="str">
        <f>IF($H18&gt;=1,"0"," ")</f>
        <v xml:space="preserve"> </v>
      </c>
      <c r="I33" s="331" t="str">
        <f>IF($I18&gt;=1,"0"," ")</f>
        <v xml:space="preserve"> </v>
      </c>
      <c r="J33" s="331" t="str">
        <f>IF($J18&gt;=1,"0"," ")</f>
        <v xml:space="preserve"> </v>
      </c>
      <c r="K33" s="331" t="str">
        <f>IF($K18&gt;=1,"0"," ")</f>
        <v xml:space="preserve"> </v>
      </c>
      <c r="L33" s="331" t="str">
        <f>IF($L18&gt;=1,"0"," ")</f>
        <v xml:space="preserve"> </v>
      </c>
      <c r="M33" s="331" t="str">
        <f>IF($M18&gt;=1,"0"," ")</f>
        <v xml:space="preserve"> </v>
      </c>
      <c r="N33" s="331" t="str">
        <f>IF($N18&gt;=1,"0"," ")</f>
        <v xml:space="preserve"> </v>
      </c>
      <c r="O33" s="331" t="str">
        <f>IF($O18&gt;=1,"0"," ")</f>
        <v xml:space="preserve"> </v>
      </c>
      <c r="P33" s="331" t="str">
        <f>IF($P18&gt;=1,"0"," ")</f>
        <v xml:space="preserve"> </v>
      </c>
      <c r="Q33" s="331" t="str">
        <f>IF($Q18&gt;=1,"0"," ")</f>
        <v xml:space="preserve"> </v>
      </c>
      <c r="R33" s="331" t="str">
        <f>IF($R18&gt;=1,"0"," ")</f>
        <v xml:space="preserve"> </v>
      </c>
      <c r="S33" s="331" t="str">
        <f>IF($S18&gt;=1,"0"," ")</f>
        <v xml:space="preserve"> </v>
      </c>
      <c r="T33" s="331" t="str">
        <f>IF($T18&gt;=1,"0"," ")</f>
        <v xml:space="preserve"> </v>
      </c>
      <c r="U33" s="331" t="str">
        <f>IF($U18&gt;=1,"0"," ")</f>
        <v xml:space="preserve"> </v>
      </c>
      <c r="V33" s="331" t="str">
        <f>IF($V18&gt;=1,"0"," ")</f>
        <v xml:space="preserve"> </v>
      </c>
      <c r="W33" s="331" t="str">
        <f>IF($W18&gt;=1,"0"," ")</f>
        <v xml:space="preserve"> </v>
      </c>
      <c r="X33" s="331" t="str">
        <f>IF($X18&gt;=1,"0"," ")</f>
        <v xml:space="preserve"> </v>
      </c>
      <c r="Y33" s="331" t="str">
        <f>IF($Y18&gt;=1,"0"," ")</f>
        <v xml:space="preserve"> </v>
      </c>
      <c r="Z33" s="331" t="str">
        <f>IF($Z18&gt;=1,"0"," ")</f>
        <v xml:space="preserve"> </v>
      </c>
      <c r="AA33" s="331" t="str">
        <f>IF($AA18&gt;=1,"0"," ")</f>
        <v xml:space="preserve"> </v>
      </c>
      <c r="AB33" s="331" t="str">
        <f>IF($AB18&gt;=1,"0"," ")</f>
        <v xml:space="preserve"> </v>
      </c>
      <c r="AC33" s="331" t="str">
        <f>IF($AC18&gt;=1,"0"," ")</f>
        <v xml:space="preserve"> </v>
      </c>
    </row>
    <row r="34" spans="1:29" ht="18.600000000000001" customHeight="1">
      <c r="A34" s="87" t="s">
        <v>115</v>
      </c>
      <c r="B34" s="178">
        <v>19</v>
      </c>
      <c r="C34" s="345" t="str">
        <f>IF($C18&gt;=1,"0"," ")</f>
        <v xml:space="preserve"> </v>
      </c>
      <c r="D34" s="341" t="str">
        <f>IF($D18&gt;=1,"0"," ")</f>
        <v xml:space="preserve"> </v>
      </c>
      <c r="E34" s="331" t="str">
        <f>IF($E18&gt;=1,"0"," ")</f>
        <v xml:space="preserve"> </v>
      </c>
      <c r="F34" s="331" t="str">
        <f>IF($F18&gt;=1,"0"," ")</f>
        <v xml:space="preserve"> </v>
      </c>
      <c r="G34" s="331" t="str">
        <f>IF($G18&gt;=1,"0"," ")</f>
        <v xml:space="preserve"> </v>
      </c>
      <c r="H34" s="331" t="str">
        <f>IF($H18&gt;=1,"0"," ")</f>
        <v xml:space="preserve"> </v>
      </c>
      <c r="I34" s="331" t="str">
        <f>IF($I18&gt;=1,"0"," ")</f>
        <v xml:space="preserve"> </v>
      </c>
      <c r="J34" s="331" t="str">
        <f>IF($J18&gt;=1,"0"," ")</f>
        <v xml:space="preserve"> </v>
      </c>
      <c r="K34" s="331" t="str">
        <f>IF($K18&gt;=1,"0"," ")</f>
        <v xml:space="preserve"> </v>
      </c>
      <c r="L34" s="331" t="str">
        <f>IF($L18&gt;=1,"0"," ")</f>
        <v xml:space="preserve"> </v>
      </c>
      <c r="M34" s="331" t="str">
        <f>IF($M18&gt;=1,"0"," ")</f>
        <v xml:space="preserve"> </v>
      </c>
      <c r="N34" s="331" t="str">
        <f>IF($N18&gt;=1,"0"," ")</f>
        <v xml:space="preserve"> </v>
      </c>
      <c r="O34" s="331" t="str">
        <f>IF($O18&gt;=1,"0"," ")</f>
        <v xml:space="preserve"> </v>
      </c>
      <c r="P34" s="331" t="str">
        <f>IF($P18&gt;=1,"0"," ")</f>
        <v xml:space="preserve"> </v>
      </c>
      <c r="Q34" s="331" t="str">
        <f>IF($Q18&gt;=1,"0"," ")</f>
        <v xml:space="preserve"> </v>
      </c>
      <c r="R34" s="331" t="str">
        <f>IF($R18&gt;=1,"0"," ")</f>
        <v xml:space="preserve"> </v>
      </c>
      <c r="S34" s="331" t="str">
        <f>IF($S18&gt;=1,"0"," ")</f>
        <v xml:space="preserve"> </v>
      </c>
      <c r="T34" s="331" t="str">
        <f>IF($T18&gt;=1,"0"," ")</f>
        <v xml:space="preserve"> </v>
      </c>
      <c r="U34" s="331" t="str">
        <f>IF($U18&gt;=1,"0"," ")</f>
        <v xml:space="preserve"> </v>
      </c>
      <c r="V34" s="331" t="str">
        <f>IF($V18&gt;=1,"0"," ")</f>
        <v xml:space="preserve"> </v>
      </c>
      <c r="W34" s="331" t="str">
        <f>IF($W18&gt;=1,"0"," ")</f>
        <v xml:space="preserve"> </v>
      </c>
      <c r="X34" s="331" t="str">
        <f>IF($X18&gt;=1,"0"," ")</f>
        <v xml:space="preserve"> </v>
      </c>
      <c r="Y34" s="331" t="str">
        <f>IF($Y18&gt;=1,"0"," ")</f>
        <v xml:space="preserve"> </v>
      </c>
      <c r="Z34" s="331" t="str">
        <f>IF($Z18&gt;=1,"0"," ")</f>
        <v xml:space="preserve"> </v>
      </c>
      <c r="AA34" s="331" t="str">
        <f>IF($AA18&gt;=1,"0"," ")</f>
        <v xml:space="preserve"> </v>
      </c>
      <c r="AB34" s="331" t="str">
        <f>IF($AB18&gt;=1,"0"," ")</f>
        <v xml:space="preserve"> </v>
      </c>
      <c r="AC34" s="331" t="str">
        <f>IF($AC18&gt;=1,"0"," ")</f>
        <v xml:space="preserve"> </v>
      </c>
    </row>
    <row r="35" spans="1:29" ht="18.600000000000001" customHeight="1">
      <c r="A35" s="87" t="s">
        <v>116</v>
      </c>
      <c r="B35" s="178">
        <v>20</v>
      </c>
      <c r="C35" s="348"/>
      <c r="D35" s="140"/>
      <c r="E35" s="114"/>
      <c r="F35" s="114"/>
      <c r="G35" s="114"/>
      <c r="H35" s="114"/>
      <c r="I35" s="115"/>
      <c r="J35" s="116"/>
      <c r="K35" s="114"/>
      <c r="L35" s="114"/>
      <c r="M35" s="114"/>
      <c r="N35" s="114"/>
      <c r="O35" s="114"/>
      <c r="P35" s="114"/>
      <c r="Q35" s="140"/>
      <c r="R35" s="114"/>
      <c r="S35" s="114"/>
      <c r="T35" s="114"/>
      <c r="U35" s="114"/>
      <c r="V35" s="114"/>
      <c r="W35" s="114"/>
      <c r="X35" s="158"/>
      <c r="Y35" s="114"/>
      <c r="Z35" s="158"/>
      <c r="AA35" s="152"/>
      <c r="AB35" s="114"/>
      <c r="AC35" s="146"/>
    </row>
    <row r="36" spans="1:29" ht="18.600000000000001" customHeight="1">
      <c r="A36" s="87" t="s">
        <v>117</v>
      </c>
      <c r="B36" s="178">
        <v>21</v>
      </c>
      <c r="C36" s="349"/>
      <c r="D36" s="164"/>
      <c r="E36" s="163"/>
      <c r="F36" s="163"/>
      <c r="G36" s="163"/>
      <c r="H36" s="163"/>
      <c r="I36" s="172"/>
      <c r="J36" s="171"/>
      <c r="K36" s="163"/>
      <c r="L36" s="163"/>
      <c r="M36" s="163"/>
      <c r="N36" s="163"/>
      <c r="O36" s="163"/>
      <c r="P36" s="163"/>
      <c r="Q36" s="164"/>
      <c r="R36" s="163"/>
      <c r="S36" s="163"/>
      <c r="T36" s="163"/>
      <c r="U36" s="163"/>
      <c r="V36" s="163"/>
      <c r="W36" s="163"/>
      <c r="X36" s="165"/>
      <c r="Y36" s="163"/>
      <c r="Z36" s="165"/>
      <c r="AA36" s="166"/>
      <c r="AB36" s="163"/>
      <c r="AC36" s="167"/>
    </row>
    <row r="37" spans="1:29" s="4" customFormat="1" ht="18.600000000000001" customHeight="1">
      <c r="A37" s="87" t="s">
        <v>118</v>
      </c>
      <c r="B37" s="178">
        <v>22</v>
      </c>
      <c r="C37" s="349"/>
      <c r="D37" s="164"/>
      <c r="E37" s="163"/>
      <c r="F37" s="163"/>
      <c r="G37" s="163"/>
      <c r="H37" s="163"/>
      <c r="I37" s="172"/>
      <c r="J37" s="171"/>
      <c r="K37" s="163"/>
      <c r="L37" s="163"/>
      <c r="M37" s="163"/>
      <c r="N37" s="163"/>
      <c r="O37" s="163"/>
      <c r="P37" s="163"/>
      <c r="Q37" s="164"/>
      <c r="R37" s="163"/>
      <c r="S37" s="163"/>
      <c r="T37" s="163"/>
      <c r="U37" s="163"/>
      <c r="V37" s="163"/>
      <c r="W37" s="163"/>
      <c r="X37" s="165"/>
      <c r="Y37" s="163"/>
      <c r="Z37" s="165"/>
      <c r="AA37" s="166"/>
      <c r="AB37" s="163"/>
      <c r="AC37" s="167"/>
    </row>
    <row r="38" spans="1:29" s="4" customFormat="1" ht="18.600000000000001" customHeight="1">
      <c r="A38" s="87" t="s">
        <v>119</v>
      </c>
      <c r="B38" s="178">
        <v>23</v>
      </c>
      <c r="C38" s="348"/>
      <c r="D38" s="140"/>
      <c r="E38" s="114"/>
      <c r="F38" s="114"/>
      <c r="G38" s="114"/>
      <c r="H38" s="114"/>
      <c r="I38" s="115"/>
      <c r="J38" s="116"/>
      <c r="K38" s="114"/>
      <c r="L38" s="114"/>
      <c r="M38" s="114"/>
      <c r="N38" s="114"/>
      <c r="O38" s="114"/>
      <c r="P38" s="114"/>
      <c r="Q38" s="140"/>
      <c r="R38" s="114"/>
      <c r="S38" s="114"/>
      <c r="T38" s="114"/>
      <c r="U38" s="114"/>
      <c r="V38" s="114"/>
      <c r="W38" s="114"/>
      <c r="X38" s="158"/>
      <c r="Y38" s="114"/>
      <c r="Z38" s="158"/>
      <c r="AA38" s="152"/>
      <c r="AB38" s="114"/>
      <c r="AC38" s="146"/>
    </row>
    <row r="39" spans="1:29" s="4" customFormat="1" ht="18.600000000000001" customHeight="1">
      <c r="A39" s="86" t="s">
        <v>120</v>
      </c>
      <c r="B39" s="178">
        <v>24</v>
      </c>
      <c r="C39" s="348"/>
      <c r="D39" s="140"/>
      <c r="E39" s="114"/>
      <c r="F39" s="114"/>
      <c r="G39" s="114"/>
      <c r="H39" s="114"/>
      <c r="I39" s="115"/>
      <c r="J39" s="116"/>
      <c r="K39" s="114"/>
      <c r="L39" s="114"/>
      <c r="M39" s="114"/>
      <c r="N39" s="114"/>
      <c r="O39" s="114"/>
      <c r="P39" s="114"/>
      <c r="Q39" s="140"/>
      <c r="R39" s="114"/>
      <c r="S39" s="114"/>
      <c r="T39" s="114"/>
      <c r="U39" s="114"/>
      <c r="V39" s="114"/>
      <c r="W39" s="114"/>
      <c r="X39" s="158"/>
      <c r="Y39" s="114"/>
      <c r="Z39" s="158"/>
      <c r="AA39" s="152"/>
      <c r="AB39" s="114"/>
      <c r="AC39" s="146"/>
    </row>
    <row r="40" spans="1:29" s="4" customFormat="1" ht="18.600000000000001" customHeight="1">
      <c r="A40" s="90" t="s">
        <v>121</v>
      </c>
      <c r="B40" s="178">
        <v>25</v>
      </c>
      <c r="C40" s="348"/>
      <c r="D40" s="140"/>
      <c r="E40" s="114"/>
      <c r="F40" s="114"/>
      <c r="G40" s="114"/>
      <c r="H40" s="114"/>
      <c r="I40" s="115"/>
      <c r="J40" s="116"/>
      <c r="K40" s="114"/>
      <c r="L40" s="114"/>
      <c r="M40" s="114"/>
      <c r="N40" s="114"/>
      <c r="O40" s="114"/>
      <c r="P40" s="114"/>
      <c r="Q40" s="140"/>
      <c r="R40" s="114"/>
      <c r="S40" s="114"/>
      <c r="T40" s="114"/>
      <c r="U40" s="114"/>
      <c r="V40" s="114"/>
      <c r="W40" s="114"/>
      <c r="X40" s="158"/>
      <c r="Y40" s="114"/>
      <c r="Z40" s="158"/>
      <c r="AA40" s="152"/>
      <c r="AB40" s="114"/>
      <c r="AC40" s="146"/>
    </row>
    <row r="41" spans="1:29" s="4" customFormat="1" ht="18.600000000000001" customHeight="1">
      <c r="A41" s="90" t="s">
        <v>77</v>
      </c>
      <c r="B41" s="178">
        <v>26</v>
      </c>
      <c r="C41" s="348"/>
      <c r="D41" s="140"/>
      <c r="E41" s="114"/>
      <c r="F41" s="114"/>
      <c r="G41" s="114"/>
      <c r="H41" s="114"/>
      <c r="I41" s="115"/>
      <c r="J41" s="116"/>
      <c r="K41" s="114"/>
      <c r="L41" s="114"/>
      <c r="M41" s="114"/>
      <c r="N41" s="114"/>
      <c r="O41" s="114"/>
      <c r="P41" s="114"/>
      <c r="Q41" s="140"/>
      <c r="R41" s="114"/>
      <c r="S41" s="114"/>
      <c r="T41" s="114"/>
      <c r="U41" s="114"/>
      <c r="V41" s="114"/>
      <c r="W41" s="114"/>
      <c r="X41" s="158"/>
      <c r="Y41" s="114"/>
      <c r="Z41" s="158"/>
      <c r="AA41" s="152"/>
      <c r="AB41" s="114"/>
      <c r="AC41" s="146"/>
    </row>
    <row r="42" spans="1:29" s="4" customFormat="1" ht="18.600000000000001" customHeight="1">
      <c r="A42" s="90" t="s">
        <v>122</v>
      </c>
      <c r="B42" s="178">
        <v>27</v>
      </c>
      <c r="C42" s="345" t="str">
        <f>IF($C18&gt;=1,"0"," ")</f>
        <v xml:space="preserve"> </v>
      </c>
      <c r="D42" s="341" t="str">
        <f>IF($D18&gt;=1,"0"," ")</f>
        <v xml:space="preserve"> </v>
      </c>
      <c r="E42" s="331" t="str">
        <f>IF($E18&gt;=1,"0"," ")</f>
        <v xml:space="preserve"> </v>
      </c>
      <c r="F42" s="331" t="str">
        <f>IF($F18&gt;=1,"0"," ")</f>
        <v xml:space="preserve"> </v>
      </c>
      <c r="G42" s="331" t="str">
        <f>IF($G18&gt;=1,"0"," ")</f>
        <v xml:space="preserve"> </v>
      </c>
      <c r="H42" s="331" t="str">
        <f>IF($H18&gt;=1,"0"," ")</f>
        <v xml:space="preserve"> </v>
      </c>
      <c r="I42" s="331" t="str">
        <f>IF($I18&gt;=1,"0"," ")</f>
        <v xml:space="preserve"> </v>
      </c>
      <c r="J42" s="331" t="str">
        <f>IF($J18&gt;=1,"0"," ")</f>
        <v xml:space="preserve"> </v>
      </c>
      <c r="K42" s="331" t="str">
        <f>IF($K18&gt;=1,"0"," ")</f>
        <v xml:space="preserve"> </v>
      </c>
      <c r="L42" s="331" t="str">
        <f>IF($L18&gt;=1,"0"," ")</f>
        <v xml:space="preserve"> </v>
      </c>
      <c r="M42" s="331" t="str">
        <f>IF($M18&gt;=1,"0"," ")</f>
        <v xml:space="preserve"> </v>
      </c>
      <c r="N42" s="331" t="str">
        <f>IF($N18&gt;=1,"0"," ")</f>
        <v xml:space="preserve"> </v>
      </c>
      <c r="O42" s="331" t="str">
        <f>IF($O18&gt;=1,"0"," ")</f>
        <v xml:space="preserve"> </v>
      </c>
      <c r="P42" s="331" t="str">
        <f>IF($P18&gt;=1,"0"," ")</f>
        <v xml:space="preserve"> </v>
      </c>
      <c r="Q42" s="331" t="str">
        <f>IF($Q18&gt;=1,"0"," ")</f>
        <v xml:space="preserve"> </v>
      </c>
      <c r="R42" s="331" t="str">
        <f>IF($R18&gt;=1,"0"," ")</f>
        <v xml:space="preserve"> </v>
      </c>
      <c r="S42" s="331" t="str">
        <f>IF($S18&gt;=1,"0"," ")</f>
        <v xml:space="preserve"> </v>
      </c>
      <c r="T42" s="331" t="str">
        <f>IF($T18&gt;=1,"0"," ")</f>
        <v xml:space="preserve"> </v>
      </c>
      <c r="U42" s="331" t="str">
        <f>IF($U18&gt;=1,"0"," ")</f>
        <v xml:space="preserve"> </v>
      </c>
      <c r="V42" s="331" t="str">
        <f>IF($V18&gt;=1,"0"," ")</f>
        <v xml:space="preserve"> </v>
      </c>
      <c r="W42" s="331" t="str">
        <f>IF($W18&gt;=1,"0"," ")</f>
        <v xml:space="preserve"> </v>
      </c>
      <c r="X42" s="331" t="str">
        <f>IF($X18&gt;=1,"0"," ")</f>
        <v xml:space="preserve"> </v>
      </c>
      <c r="Y42" s="331" t="str">
        <f>IF($Y18&gt;=1,"0"," ")</f>
        <v xml:space="preserve"> </v>
      </c>
      <c r="Z42" s="331" t="str">
        <f>IF($Z18&gt;=1,"0"," ")</f>
        <v xml:space="preserve"> </v>
      </c>
      <c r="AA42" s="331" t="str">
        <f>IF($AA18&gt;=1,"0"," ")</f>
        <v xml:space="preserve"> </v>
      </c>
      <c r="AB42" s="331" t="str">
        <f>IF($AB18&gt;=1,"0"," ")</f>
        <v xml:space="preserve"> </v>
      </c>
      <c r="AC42" s="331" t="str">
        <f>IF($AC18&gt;=1,"0"," ")</f>
        <v xml:space="preserve"> </v>
      </c>
    </row>
    <row r="43" spans="1:29" s="4" customFormat="1" ht="18.600000000000001" customHeight="1">
      <c r="A43" s="90" t="s">
        <v>123</v>
      </c>
      <c r="B43" s="178">
        <v>28</v>
      </c>
      <c r="C43" s="345" t="str">
        <f>IF($C18&gt;=1,"0"," ")</f>
        <v xml:space="preserve"> </v>
      </c>
      <c r="D43" s="341" t="str">
        <f>IF($D18&gt;=1,"0"," ")</f>
        <v xml:space="preserve"> </v>
      </c>
      <c r="E43" s="331" t="str">
        <f>IF($E18&gt;=1,"0"," ")</f>
        <v xml:space="preserve"> </v>
      </c>
      <c r="F43" s="331" t="str">
        <f>IF($F18&gt;=1,"0"," ")</f>
        <v xml:space="preserve"> </v>
      </c>
      <c r="G43" s="331" t="str">
        <f>IF($G18&gt;=1,"0"," ")</f>
        <v xml:space="preserve"> </v>
      </c>
      <c r="H43" s="331" t="str">
        <f>IF($H18&gt;=1,"0"," ")</f>
        <v xml:space="preserve"> </v>
      </c>
      <c r="I43" s="331" t="str">
        <f>IF($I18&gt;=1,"0"," ")</f>
        <v xml:space="preserve"> </v>
      </c>
      <c r="J43" s="331" t="str">
        <f>IF($J18&gt;=1,"0"," ")</f>
        <v xml:space="preserve"> </v>
      </c>
      <c r="K43" s="331" t="str">
        <f>IF($K18&gt;=1,"0"," ")</f>
        <v xml:space="preserve"> </v>
      </c>
      <c r="L43" s="331" t="str">
        <f>IF($L18&gt;=1,"0"," ")</f>
        <v xml:space="preserve"> </v>
      </c>
      <c r="M43" s="331" t="str">
        <f>IF($M18&gt;=1,"0"," ")</f>
        <v xml:space="preserve"> </v>
      </c>
      <c r="N43" s="331" t="str">
        <f>IF($N18&gt;=1,"0"," ")</f>
        <v xml:space="preserve"> </v>
      </c>
      <c r="O43" s="331" t="str">
        <f>IF($O18&gt;=1,"0"," ")</f>
        <v xml:space="preserve"> </v>
      </c>
      <c r="P43" s="331" t="str">
        <f>IF($P18&gt;=1,"0"," ")</f>
        <v xml:space="preserve"> </v>
      </c>
      <c r="Q43" s="331" t="str">
        <f>IF($Q18&gt;=1,"0"," ")</f>
        <v xml:space="preserve"> </v>
      </c>
      <c r="R43" s="331" t="str">
        <f>IF($R18&gt;=1,"0"," ")</f>
        <v xml:space="preserve"> </v>
      </c>
      <c r="S43" s="331" t="str">
        <f>IF($S18&gt;=1,"0"," ")</f>
        <v xml:space="preserve"> </v>
      </c>
      <c r="T43" s="331" t="str">
        <f>IF($T18&gt;=1,"0"," ")</f>
        <v xml:space="preserve"> </v>
      </c>
      <c r="U43" s="331" t="str">
        <f>IF($U18&gt;=1,"0"," ")</f>
        <v xml:space="preserve"> </v>
      </c>
      <c r="V43" s="331" t="str">
        <f>IF($V18&gt;=1,"0"," ")</f>
        <v xml:space="preserve"> </v>
      </c>
      <c r="W43" s="331" t="str">
        <f>IF($W18&gt;=1,"0"," ")</f>
        <v xml:space="preserve"> </v>
      </c>
      <c r="X43" s="331" t="str">
        <f>IF($X18&gt;=1,"0"," ")</f>
        <v xml:space="preserve"> </v>
      </c>
      <c r="Y43" s="331" t="str">
        <f>IF($Y18&gt;=1,"0"," ")</f>
        <v xml:space="preserve"> </v>
      </c>
      <c r="Z43" s="331" t="str">
        <f>IF($Z18&gt;=1,"0"," ")</f>
        <v xml:space="preserve"> </v>
      </c>
      <c r="AA43" s="331" t="str">
        <f>IF($AA18&gt;=1,"0"," ")</f>
        <v xml:space="preserve"> </v>
      </c>
      <c r="AB43" s="331" t="str">
        <f>IF($AB18&gt;=1,"0"," ")</f>
        <v xml:space="preserve"> </v>
      </c>
      <c r="AC43" s="331" t="str">
        <f>IF($AC18&gt;=1,"0"," ")</f>
        <v xml:space="preserve"> </v>
      </c>
    </row>
    <row r="44" spans="1:29" s="4" customFormat="1" ht="18.600000000000001" customHeight="1">
      <c r="A44" s="90" t="s">
        <v>124</v>
      </c>
      <c r="B44" s="178">
        <v>29</v>
      </c>
      <c r="C44" s="345" t="str">
        <f>IF($C18&gt;=1,"0"," ")</f>
        <v xml:space="preserve"> </v>
      </c>
      <c r="D44" s="341" t="str">
        <f>IF($D18&gt;=1,"0"," ")</f>
        <v xml:space="preserve"> </v>
      </c>
      <c r="E44" s="331" t="str">
        <f>IF($E18&gt;=1,"0"," ")</f>
        <v xml:space="preserve"> </v>
      </c>
      <c r="F44" s="331" t="str">
        <f>IF($F18&gt;=1,"0"," ")</f>
        <v xml:space="preserve"> </v>
      </c>
      <c r="G44" s="331" t="str">
        <f>IF($G18&gt;=1,"0"," ")</f>
        <v xml:space="preserve"> </v>
      </c>
      <c r="H44" s="331" t="str">
        <f>IF($H18&gt;=1,"0"," ")</f>
        <v xml:space="preserve"> </v>
      </c>
      <c r="I44" s="331" t="str">
        <f>IF($I18&gt;=1,"0"," ")</f>
        <v xml:space="preserve"> </v>
      </c>
      <c r="J44" s="331" t="str">
        <f>IF($J18&gt;=1,"0"," ")</f>
        <v xml:space="preserve"> </v>
      </c>
      <c r="K44" s="331" t="str">
        <f>IF($K18&gt;=1,"0"," ")</f>
        <v xml:space="preserve"> </v>
      </c>
      <c r="L44" s="331" t="str">
        <f>IF($L18&gt;=1,"0"," ")</f>
        <v xml:space="preserve"> </v>
      </c>
      <c r="M44" s="331" t="str">
        <f>IF($M18&gt;=1,"0"," ")</f>
        <v xml:space="preserve"> </v>
      </c>
      <c r="N44" s="331" t="str">
        <f>IF($N318=1,"0"," ")</f>
        <v xml:space="preserve"> </v>
      </c>
      <c r="O44" s="331" t="str">
        <f>IF($O18&gt;=1,"0"," ")</f>
        <v xml:space="preserve"> </v>
      </c>
      <c r="P44" s="331" t="str">
        <f>IF($P18&gt;=1,"0"," ")</f>
        <v xml:space="preserve"> </v>
      </c>
      <c r="Q44" s="331" t="str">
        <f>IF($Q18&gt;=1,"0"," ")</f>
        <v xml:space="preserve"> </v>
      </c>
      <c r="R44" s="331" t="str">
        <f>IF($R18&gt;=1,"0"," ")</f>
        <v xml:space="preserve"> </v>
      </c>
      <c r="S44" s="331" t="str">
        <f>IF($S18&gt;=1,"0"," ")</f>
        <v xml:space="preserve"> </v>
      </c>
      <c r="T44" s="331" t="str">
        <f>IF($T18&gt;=1,"0"," ")</f>
        <v xml:space="preserve"> </v>
      </c>
      <c r="U44" s="331" t="str">
        <f>IF($U18&gt;=1,"0"," ")</f>
        <v xml:space="preserve"> </v>
      </c>
      <c r="V44" s="331" t="str">
        <f>IF($V18&gt;=1,"0"," ")</f>
        <v xml:space="preserve"> </v>
      </c>
      <c r="W44" s="331" t="str">
        <f>IF($W18&gt;=1,"0"," ")</f>
        <v xml:space="preserve"> </v>
      </c>
      <c r="X44" s="331" t="str">
        <f>IF($X18&gt;=1,"0"," ")</f>
        <v xml:space="preserve"> </v>
      </c>
      <c r="Y44" s="331" t="str">
        <f>IF($Y18&gt;=1,"0"," ")</f>
        <v xml:space="preserve"> </v>
      </c>
      <c r="Z44" s="331" t="str">
        <f>IF($Z18&gt;=1,"0"," ")</f>
        <v xml:space="preserve"> </v>
      </c>
      <c r="AA44" s="331" t="str">
        <f>IF($AA18&gt;=1,"0"," ")</f>
        <v xml:space="preserve"> </v>
      </c>
      <c r="AB44" s="331" t="str">
        <f>IF($AB18&gt;=1,"0"," ")</f>
        <v xml:space="preserve"> </v>
      </c>
      <c r="AC44" s="331" t="str">
        <f>IF($AC18&gt;=1,"0"," ")</f>
        <v xml:space="preserve"> </v>
      </c>
    </row>
    <row r="45" spans="1:29" s="4" customFormat="1" ht="18.600000000000001" customHeight="1">
      <c r="A45" s="90" t="s">
        <v>78</v>
      </c>
      <c r="B45" s="178">
        <v>30</v>
      </c>
      <c r="C45" s="348"/>
      <c r="D45" s="140"/>
      <c r="E45" s="114"/>
      <c r="F45" s="114"/>
      <c r="G45" s="114"/>
      <c r="H45" s="114"/>
      <c r="I45" s="115"/>
      <c r="J45" s="116"/>
      <c r="K45" s="114"/>
      <c r="L45" s="114"/>
      <c r="M45" s="114"/>
      <c r="N45" s="114"/>
      <c r="O45" s="114"/>
      <c r="P45" s="114"/>
      <c r="Q45" s="140"/>
      <c r="R45" s="114"/>
      <c r="S45" s="114"/>
      <c r="T45" s="114"/>
      <c r="U45" s="114"/>
      <c r="V45" s="114"/>
      <c r="W45" s="114"/>
      <c r="X45" s="158"/>
      <c r="Y45" s="114"/>
      <c r="Z45" s="158"/>
      <c r="AA45" s="152"/>
      <c r="AB45" s="114"/>
      <c r="AC45" s="146"/>
    </row>
    <row r="46" spans="1:29" s="4" customFormat="1" ht="18.600000000000001" customHeight="1">
      <c r="A46" s="90" t="s">
        <v>125</v>
      </c>
      <c r="B46" s="178">
        <v>31</v>
      </c>
      <c r="C46" s="345" t="str">
        <f>IF($C18&gt;=1,"0"," ")</f>
        <v xml:space="preserve"> </v>
      </c>
      <c r="D46" s="341" t="str">
        <f>IF($D18&gt;=1,"0"," ")</f>
        <v xml:space="preserve"> </v>
      </c>
      <c r="E46" s="331" t="str">
        <f>IF($E18&gt;=1,"0"," ")</f>
        <v xml:space="preserve"> </v>
      </c>
      <c r="F46" s="331" t="str">
        <f>IF($F18&gt;=1,"0"," ")</f>
        <v xml:space="preserve"> </v>
      </c>
      <c r="G46" s="331" t="str">
        <f>IF($G18&gt;=1,"0"," ")</f>
        <v xml:space="preserve"> </v>
      </c>
      <c r="H46" s="331" t="str">
        <f>IF($H18&gt;=1,"0"," ")</f>
        <v xml:space="preserve"> </v>
      </c>
      <c r="I46" s="331" t="str">
        <f>IF($I18&gt;=1,"0"," ")</f>
        <v xml:space="preserve"> </v>
      </c>
      <c r="J46" s="331" t="str">
        <f>IF($J18&gt;=1,"0"," ")</f>
        <v xml:space="preserve"> </v>
      </c>
      <c r="K46" s="331" t="str">
        <f>IF($K18&gt;=1,"0"," ")</f>
        <v xml:space="preserve"> </v>
      </c>
      <c r="L46" s="331" t="str">
        <f>IF($L18&gt;=1,"0"," ")</f>
        <v xml:space="preserve"> </v>
      </c>
      <c r="M46" s="331" t="str">
        <f>IF($M18&gt;=1,"0"," ")</f>
        <v xml:space="preserve"> </v>
      </c>
      <c r="N46" s="331" t="str">
        <f>IF($N18&gt;=1,"0"," ")</f>
        <v xml:space="preserve"> </v>
      </c>
      <c r="O46" s="331" t="str">
        <f>IF($O18&gt;=1,"0"," ")</f>
        <v xml:space="preserve"> </v>
      </c>
      <c r="P46" s="331" t="str">
        <f>IF($P18&gt;=1,"0"," ")</f>
        <v xml:space="preserve"> </v>
      </c>
      <c r="Q46" s="331" t="str">
        <f>IF($Q18&gt;=1,"0"," ")</f>
        <v xml:space="preserve"> </v>
      </c>
      <c r="R46" s="331" t="str">
        <f>IF($R18&gt;=1,"0"," ")</f>
        <v xml:space="preserve"> </v>
      </c>
      <c r="S46" s="331" t="str">
        <f>IF($S18&gt;=1,"0"," ")</f>
        <v xml:space="preserve"> </v>
      </c>
      <c r="T46" s="331" t="str">
        <f>IF($T18&gt;=1,"0"," ")</f>
        <v xml:space="preserve"> </v>
      </c>
      <c r="U46" s="331" t="str">
        <f>IF($U18&gt;=1,"0"," ")</f>
        <v xml:space="preserve"> </v>
      </c>
      <c r="V46" s="331" t="str">
        <f>IF($V18&gt;=1,"0"," ")</f>
        <v xml:space="preserve"> </v>
      </c>
      <c r="W46" s="331" t="str">
        <f>IF($W18&gt;=1,"0"," ")</f>
        <v xml:space="preserve"> </v>
      </c>
      <c r="X46" s="331" t="str">
        <f>IF($X18&gt;=1,"0"," ")</f>
        <v xml:space="preserve"> </v>
      </c>
      <c r="Y46" s="331" t="str">
        <f>IF($Y18&gt;=1,"0"," ")</f>
        <v xml:space="preserve"> </v>
      </c>
      <c r="Z46" s="331" t="str">
        <f>IF($Z18&gt;=1,"0"," ")</f>
        <v xml:space="preserve"> </v>
      </c>
      <c r="AA46" s="331" t="str">
        <f>IF($AA18&gt;=1,"0"," ")</f>
        <v xml:space="preserve"> </v>
      </c>
      <c r="AB46" s="331" t="str">
        <f>IF($AB18&gt;=1,"0"," ")</f>
        <v xml:space="preserve"> </v>
      </c>
      <c r="AC46" s="331" t="str">
        <f>IF($AC18&gt;=1,"0"," ")</f>
        <v xml:space="preserve"> </v>
      </c>
    </row>
    <row r="47" spans="1:29" ht="18.600000000000001" customHeight="1">
      <c r="A47" s="90" t="s">
        <v>126</v>
      </c>
      <c r="B47" s="178">
        <v>32</v>
      </c>
      <c r="C47" s="345" t="str">
        <f>IF($C18&gt;=1,"0"," ")</f>
        <v xml:space="preserve"> </v>
      </c>
      <c r="D47" s="341" t="str">
        <f>IF($D18&gt;=1,"0"," ")</f>
        <v xml:space="preserve"> </v>
      </c>
      <c r="E47" s="331" t="str">
        <f>IF($E18&gt;=1,"0"," ")</f>
        <v xml:space="preserve"> </v>
      </c>
      <c r="F47" s="331" t="str">
        <f>IF($F18&gt;=1,"0"," ")</f>
        <v xml:space="preserve"> </v>
      </c>
      <c r="G47" s="331" t="str">
        <f>IF($G18&gt;=1,"0"," ")</f>
        <v xml:space="preserve"> </v>
      </c>
      <c r="H47" s="331" t="str">
        <f>IF($H18&gt;=1,"0"," ")</f>
        <v xml:space="preserve"> </v>
      </c>
      <c r="I47" s="331" t="str">
        <f>IF($I18&gt;=1,"0"," ")</f>
        <v xml:space="preserve"> </v>
      </c>
      <c r="J47" s="331" t="str">
        <f>IF($J18&gt;=1,"0"," ")</f>
        <v xml:space="preserve"> </v>
      </c>
      <c r="K47" s="331" t="str">
        <f>IF($K18&gt;=1,"0"," ")</f>
        <v xml:space="preserve"> </v>
      </c>
      <c r="L47" s="331" t="str">
        <f>IF($L18&gt;=1,"0"," ")</f>
        <v xml:space="preserve"> </v>
      </c>
      <c r="M47" s="331" t="str">
        <f>IF($M18&gt;=1,"0"," ")</f>
        <v xml:space="preserve"> </v>
      </c>
      <c r="N47" s="331" t="str">
        <f>IF($N18&gt;=1,"0"," ")</f>
        <v xml:space="preserve"> </v>
      </c>
      <c r="O47" s="331" t="str">
        <f>IF($O18&gt;=1,"0"," ")</f>
        <v xml:space="preserve"> </v>
      </c>
      <c r="P47" s="331" t="str">
        <f>IF($P18&gt;=1,"0"," ")</f>
        <v xml:space="preserve"> </v>
      </c>
      <c r="Q47" s="331" t="str">
        <f>IF($Q18&gt;=1,"0"," ")</f>
        <v xml:space="preserve"> </v>
      </c>
      <c r="R47" s="331" t="str">
        <f>IF($R18&gt;=1,"0"," ")</f>
        <v xml:space="preserve"> </v>
      </c>
      <c r="S47" s="331" t="str">
        <f>IF($S18&gt;=1,"0"," ")</f>
        <v xml:space="preserve"> </v>
      </c>
      <c r="T47" s="331" t="str">
        <f>IF($T18&gt;=1,"0"," ")</f>
        <v xml:space="preserve"> </v>
      </c>
      <c r="U47" s="331" t="str">
        <f>IF($U18&gt;=1,"0"," ")</f>
        <v xml:space="preserve"> </v>
      </c>
      <c r="V47" s="331" t="str">
        <f>IF($V18&gt;=1,"0"," ")</f>
        <v xml:space="preserve"> </v>
      </c>
      <c r="W47" s="331" t="str">
        <f>IF($W18&gt;=1,"0"," ")</f>
        <v xml:space="preserve"> </v>
      </c>
      <c r="X47" s="331" t="str">
        <f>IF($X18&gt;=1,"0"," ")</f>
        <v xml:space="preserve"> </v>
      </c>
      <c r="Y47" s="331" t="str">
        <f>IF($Y18&gt;=1,"0"," ")</f>
        <v xml:space="preserve"> </v>
      </c>
      <c r="Z47" s="331" t="str">
        <f>IF($Z18&gt;=1,"0"," ")</f>
        <v xml:space="preserve"> </v>
      </c>
      <c r="AA47" s="331" t="str">
        <f>IF($AA18&gt;=1,"0"," ")</f>
        <v xml:space="preserve"> </v>
      </c>
      <c r="AB47" s="331" t="str">
        <f>IF($AB18&gt;=1,"0"," ")</f>
        <v xml:space="preserve"> </v>
      </c>
      <c r="AC47" s="331" t="str">
        <f>IF($AC18&gt;=1,"0"," ")</f>
        <v xml:space="preserve"> </v>
      </c>
    </row>
    <row r="48" spans="1:29" s="14" customFormat="1" ht="18.600000000000001" customHeight="1">
      <c r="A48" s="90" t="s">
        <v>127</v>
      </c>
      <c r="B48" s="178">
        <v>33</v>
      </c>
      <c r="C48" s="345" t="str">
        <f>IF($C18&gt;=1,"0"," ")</f>
        <v xml:space="preserve"> </v>
      </c>
      <c r="D48" s="341" t="str">
        <f>IF($D18&gt;=1,"0"," ")</f>
        <v xml:space="preserve"> </v>
      </c>
      <c r="E48" s="331" t="str">
        <f>IF($E18&gt;=1,"0"," ")</f>
        <v xml:space="preserve"> </v>
      </c>
      <c r="F48" s="331" t="str">
        <f>IF($F18&gt;=1,"0"," ")</f>
        <v xml:space="preserve"> </v>
      </c>
      <c r="G48" s="331" t="str">
        <f>IF($G18&gt;=1,"0"," ")</f>
        <v xml:space="preserve"> </v>
      </c>
      <c r="H48" s="331" t="str">
        <f>IF($H18&gt;=1,"0"," ")</f>
        <v xml:space="preserve"> </v>
      </c>
      <c r="I48" s="331" t="str">
        <f>IF($I18&gt;=1,"0"," ")</f>
        <v xml:space="preserve"> </v>
      </c>
      <c r="J48" s="331" t="str">
        <f>IF($J18&gt;=1,"0"," ")</f>
        <v xml:space="preserve"> </v>
      </c>
      <c r="K48" s="331" t="str">
        <f>IF($K18&gt;=1,"0"," ")</f>
        <v xml:space="preserve"> </v>
      </c>
      <c r="L48" s="331" t="str">
        <f>IF($L18&gt;=1,"0"," ")</f>
        <v xml:space="preserve"> </v>
      </c>
      <c r="M48" s="331" t="str">
        <f>IF($M18&gt;=1,"0"," ")</f>
        <v xml:space="preserve"> </v>
      </c>
      <c r="N48" s="331" t="str">
        <f>IF($N18&gt;=1,"0"," ")</f>
        <v xml:space="preserve"> </v>
      </c>
      <c r="O48" s="331" t="str">
        <f>IF($O18&gt;=1,"0"," ")</f>
        <v xml:space="preserve"> </v>
      </c>
      <c r="P48" s="331" t="str">
        <f>IF($P18&gt;=1,"0"," ")</f>
        <v xml:space="preserve"> </v>
      </c>
      <c r="Q48" s="331" t="str">
        <f>IF($Q18&gt;=1,"0"," ")</f>
        <v xml:space="preserve"> </v>
      </c>
      <c r="R48" s="331" t="str">
        <f>IF($R18&gt;=1,"0"," ")</f>
        <v xml:space="preserve"> </v>
      </c>
      <c r="S48" s="331" t="str">
        <f>IF($S18&gt;=1,"0"," ")</f>
        <v xml:space="preserve"> </v>
      </c>
      <c r="T48" s="331" t="str">
        <f>IF($T18&gt;=1,"0"," ")</f>
        <v xml:space="preserve"> </v>
      </c>
      <c r="U48" s="331" t="str">
        <f>IF($U18&gt;=1,"0"," ")</f>
        <v xml:space="preserve"> </v>
      </c>
      <c r="V48" s="331" t="str">
        <f>IF($V18&gt;=1,"0"," ")</f>
        <v xml:space="preserve"> </v>
      </c>
      <c r="W48" s="331" t="str">
        <f>IF($W18&gt;=1,"0"," ")</f>
        <v xml:space="preserve"> </v>
      </c>
      <c r="X48" s="331" t="str">
        <f>IF($X18&gt;=1,"0"," ")</f>
        <v xml:space="preserve"> </v>
      </c>
      <c r="Y48" s="331" t="str">
        <f>IF($Y18&gt;=1,"0"," ")</f>
        <v xml:space="preserve"> </v>
      </c>
      <c r="Z48" s="331" t="str">
        <f>IF($Z18&gt;=1,"0"," ")</f>
        <v xml:space="preserve"> </v>
      </c>
      <c r="AA48" s="331" t="str">
        <f>IF($AA18&gt;=1,"0"," ")</f>
        <v xml:space="preserve"> </v>
      </c>
      <c r="AB48" s="331" t="str">
        <f>IF($AB18&gt;=1,"0"," ")</f>
        <v xml:space="preserve"> </v>
      </c>
      <c r="AC48" s="331" t="str">
        <f>IF($AC18&gt;=1,"0"," ")</f>
        <v xml:space="preserve"> </v>
      </c>
    </row>
    <row r="49" spans="1:29" s="4" customFormat="1" ht="18.600000000000001" customHeight="1">
      <c r="A49" s="90" t="s">
        <v>128</v>
      </c>
      <c r="B49" s="178">
        <v>34</v>
      </c>
      <c r="C49" s="348"/>
      <c r="D49" s="140"/>
      <c r="E49" s="114"/>
      <c r="F49" s="114"/>
      <c r="G49" s="114"/>
      <c r="H49" s="114"/>
      <c r="I49" s="115"/>
      <c r="J49" s="116"/>
      <c r="K49" s="114"/>
      <c r="L49" s="114"/>
      <c r="M49" s="114"/>
      <c r="N49" s="114"/>
      <c r="O49" s="114"/>
      <c r="P49" s="114"/>
      <c r="Q49" s="140"/>
      <c r="R49" s="114"/>
      <c r="S49" s="114"/>
      <c r="T49" s="114"/>
      <c r="U49" s="114"/>
      <c r="V49" s="114"/>
      <c r="W49" s="114"/>
      <c r="X49" s="158"/>
      <c r="Y49" s="114"/>
      <c r="Z49" s="158"/>
      <c r="AA49" s="152"/>
      <c r="AB49" s="114"/>
      <c r="AC49" s="146"/>
    </row>
    <row r="50" spans="1:29" ht="18.600000000000001" customHeight="1">
      <c r="A50" s="90" t="s">
        <v>129</v>
      </c>
      <c r="B50" s="178">
        <v>35</v>
      </c>
      <c r="C50" s="345" t="str">
        <f>IF($C18&gt;=1,"0"," ")</f>
        <v xml:space="preserve"> </v>
      </c>
      <c r="D50" s="341" t="str">
        <f>IF($D18&gt;=1,"0"," ")</f>
        <v xml:space="preserve"> </v>
      </c>
      <c r="E50" s="331" t="str">
        <f>IF($E18&gt;=1,"0"," ")</f>
        <v xml:space="preserve"> </v>
      </c>
      <c r="F50" s="331" t="str">
        <f>IF($F18&gt;=1,"0"," ")</f>
        <v xml:space="preserve"> </v>
      </c>
      <c r="G50" s="331" t="str">
        <f>IF($G18&gt;=1,"0"," ")</f>
        <v xml:space="preserve"> </v>
      </c>
      <c r="H50" s="331" t="str">
        <f>IF($H18&gt;=1,"0"," ")</f>
        <v xml:space="preserve"> </v>
      </c>
      <c r="I50" s="331" t="str">
        <f>IF($I18&gt;=1,"0"," ")</f>
        <v xml:space="preserve"> </v>
      </c>
      <c r="J50" s="331" t="str">
        <f>IF($J18&gt;=1,"0"," ")</f>
        <v xml:space="preserve"> </v>
      </c>
      <c r="K50" s="331" t="str">
        <f>IF($K18&gt;=1,"0"," ")</f>
        <v xml:space="preserve"> </v>
      </c>
      <c r="L50" s="331" t="str">
        <f>IF($L18&gt;=1,"0"," ")</f>
        <v xml:space="preserve"> </v>
      </c>
      <c r="M50" s="331" t="str">
        <f>IF($M18&gt;=1,"0"," ")</f>
        <v xml:space="preserve"> </v>
      </c>
      <c r="N50" s="331" t="str">
        <f>IF($N18&gt;=1,"0"," ")</f>
        <v xml:space="preserve"> </v>
      </c>
      <c r="O50" s="331" t="str">
        <f>IF($O18&gt;=1,"0"," ")</f>
        <v xml:space="preserve"> </v>
      </c>
      <c r="P50" s="331" t="str">
        <f>IF($P18&gt;=1,"0"," ")</f>
        <v xml:space="preserve"> </v>
      </c>
      <c r="Q50" s="331" t="str">
        <f>IF($Q18&gt;=1,"0"," ")</f>
        <v xml:space="preserve"> </v>
      </c>
      <c r="R50" s="331" t="str">
        <f>IF($R18&gt;=1,"0"," ")</f>
        <v xml:space="preserve"> </v>
      </c>
      <c r="S50" s="331" t="str">
        <f>IF($S18&gt;=1,"0"," ")</f>
        <v xml:space="preserve"> </v>
      </c>
      <c r="T50" s="331" t="str">
        <f>IF($T18&gt;=1,"0"," ")</f>
        <v xml:space="preserve"> </v>
      </c>
      <c r="U50" s="331" t="str">
        <f>IF($U18&gt;=1,"0"," ")</f>
        <v xml:space="preserve"> </v>
      </c>
      <c r="V50" s="331" t="str">
        <f>IF($V18&gt;=1,"0"," ")</f>
        <v xml:space="preserve"> </v>
      </c>
      <c r="W50" s="331" t="str">
        <f>IF($W18&gt;=1,"0"," ")</f>
        <v xml:space="preserve"> </v>
      </c>
      <c r="X50" s="331" t="str">
        <f>IF($X18&gt;=1,"0"," ")</f>
        <v xml:space="preserve"> </v>
      </c>
      <c r="Y50" s="331" t="str">
        <f>IF($Y18&gt;=1,"0"," ")</f>
        <v xml:space="preserve"> </v>
      </c>
      <c r="Z50" s="331" t="str">
        <f>IF($Z18&gt;=1,"0"," ")</f>
        <v xml:space="preserve"> </v>
      </c>
      <c r="AA50" s="331" t="str">
        <f>IF($AA18&gt;=1,"0"," ")</f>
        <v xml:space="preserve"> </v>
      </c>
      <c r="AB50" s="331" t="str">
        <f>IF($AB18&gt;=1,"0"," ")</f>
        <v xml:space="preserve"> </v>
      </c>
      <c r="AC50" s="331" t="str">
        <f>IF($AC18&gt;=1,"0"," ")</f>
        <v xml:space="preserve"> </v>
      </c>
    </row>
    <row r="51" spans="1:29" ht="18.600000000000001" customHeight="1">
      <c r="A51" s="90" t="s">
        <v>274</v>
      </c>
      <c r="B51" s="178">
        <v>36</v>
      </c>
      <c r="C51" s="345" t="str">
        <f>IF($C18&gt;=1,"0"," ")</f>
        <v xml:space="preserve"> </v>
      </c>
      <c r="D51" s="341" t="str">
        <f>IF($D18&gt;=1,"0"," ")</f>
        <v xml:space="preserve"> </v>
      </c>
      <c r="E51" s="331" t="str">
        <f>IF($E18&gt;=1,"0"," ")</f>
        <v xml:space="preserve"> </v>
      </c>
      <c r="F51" s="331" t="str">
        <f>IF($F18&gt;=1,"0"," ")</f>
        <v xml:space="preserve"> </v>
      </c>
      <c r="G51" s="331" t="str">
        <f>IF($G18&gt;=1,"0"," ")</f>
        <v xml:space="preserve"> </v>
      </c>
      <c r="H51" s="331" t="str">
        <f>IF($H18&gt;=1,"0"," ")</f>
        <v xml:space="preserve"> </v>
      </c>
      <c r="I51" s="331" t="str">
        <f>IF($I18&gt;=1,"0"," ")</f>
        <v xml:space="preserve"> </v>
      </c>
      <c r="J51" s="331" t="str">
        <f>IF($J18&gt;=1,"0"," ")</f>
        <v xml:space="preserve"> </v>
      </c>
      <c r="K51" s="331" t="str">
        <f>IF($K18&gt;=1,"0"," ")</f>
        <v xml:space="preserve"> </v>
      </c>
      <c r="L51" s="331" t="str">
        <f>IF($L18&gt;=1,"0"," ")</f>
        <v xml:space="preserve"> </v>
      </c>
      <c r="M51" s="331" t="str">
        <f>IF($M18&gt;=1,"0"," ")</f>
        <v xml:space="preserve"> </v>
      </c>
      <c r="N51" s="331" t="str">
        <f>IF($N18&gt;=1,"0"," ")</f>
        <v xml:space="preserve"> </v>
      </c>
      <c r="O51" s="331" t="str">
        <f>IF($O18&gt;=1,"0"," ")</f>
        <v xml:space="preserve"> </v>
      </c>
      <c r="P51" s="331" t="str">
        <f>IF($P18&gt;=1,"0"," ")</f>
        <v xml:space="preserve"> </v>
      </c>
      <c r="Q51" s="331" t="str">
        <f>IF($Q18&gt;=1,"0"," ")</f>
        <v xml:space="preserve"> </v>
      </c>
      <c r="R51" s="331" t="str">
        <f>IF($R18&gt;=1,"0"," ")</f>
        <v xml:space="preserve"> </v>
      </c>
      <c r="S51" s="331" t="str">
        <f>IF($S18&gt;=1,"0"," ")</f>
        <v xml:space="preserve"> </v>
      </c>
      <c r="T51" s="331" t="str">
        <f>IF($T18&gt;=1,"0"," ")</f>
        <v xml:space="preserve"> </v>
      </c>
      <c r="U51" s="331" t="str">
        <f>IF($U18&gt;=1,"0"," ")</f>
        <v xml:space="preserve"> </v>
      </c>
      <c r="V51" s="331" t="str">
        <f>IF($V18&gt;=1,"0"," ")</f>
        <v xml:space="preserve"> </v>
      </c>
      <c r="W51" s="331" t="str">
        <f>IF($W18&gt;=1,"0"," ")</f>
        <v xml:space="preserve"> </v>
      </c>
      <c r="X51" s="331" t="str">
        <f>IF($X18&gt;=1,"0"," ")</f>
        <v xml:space="preserve"> </v>
      </c>
      <c r="Y51" s="331" t="str">
        <f>IF($Y18&gt;=1,"0"," ")</f>
        <v xml:space="preserve"> </v>
      </c>
      <c r="Z51" s="331" t="str">
        <f>IF($Z18&gt;=1,"0"," ")</f>
        <v xml:space="preserve"> </v>
      </c>
      <c r="AA51" s="331" t="str">
        <f>IF($AA18&gt;=1,"0"," ")</f>
        <v xml:space="preserve"> </v>
      </c>
      <c r="AB51" s="331" t="str">
        <f>IF($AB18&gt;=1,"0"," ")</f>
        <v xml:space="preserve"> </v>
      </c>
      <c r="AC51" s="331" t="str">
        <f>IF($AC18&gt;=1,"0"," ")</f>
        <v xml:space="preserve"> </v>
      </c>
    </row>
    <row r="52" spans="1:29" ht="18.600000000000001" customHeight="1">
      <c r="A52" s="90" t="s">
        <v>130</v>
      </c>
      <c r="B52" s="178">
        <v>37</v>
      </c>
      <c r="C52" s="345" t="str">
        <f>IF($C18&gt;=1,"0"," ")</f>
        <v xml:space="preserve"> </v>
      </c>
      <c r="D52" s="341" t="str">
        <f>IF($D18&gt;=1,"0"," ")</f>
        <v xml:space="preserve"> </v>
      </c>
      <c r="E52" s="331" t="str">
        <f>IF($E18&gt;=1,"0"," ")</f>
        <v xml:space="preserve"> </v>
      </c>
      <c r="F52" s="331" t="str">
        <f>IF($F18&gt;=1,"0"," ")</f>
        <v xml:space="preserve"> </v>
      </c>
      <c r="G52" s="331" t="str">
        <f>IF($G18&gt;=1,"0"," ")</f>
        <v xml:space="preserve"> </v>
      </c>
      <c r="H52" s="331" t="str">
        <f>IF($H18&gt;=1,"0"," ")</f>
        <v xml:space="preserve"> </v>
      </c>
      <c r="I52" s="331" t="str">
        <f>IF($I18&gt;=1,"0"," ")</f>
        <v xml:space="preserve"> </v>
      </c>
      <c r="J52" s="331" t="str">
        <f>IF($J18&gt;=1,"0"," ")</f>
        <v xml:space="preserve"> </v>
      </c>
      <c r="K52" s="331" t="str">
        <f>IF($K18&gt;=1,"0"," ")</f>
        <v xml:space="preserve"> </v>
      </c>
      <c r="L52" s="331" t="str">
        <f>IF($L18&gt;=1,"0"," ")</f>
        <v xml:space="preserve"> </v>
      </c>
      <c r="M52" s="331" t="str">
        <f>IF($M18&gt;=1,"0"," ")</f>
        <v xml:space="preserve"> </v>
      </c>
      <c r="N52" s="331" t="str">
        <f>IF($N18&gt;=1,"0"," ")</f>
        <v xml:space="preserve"> </v>
      </c>
      <c r="O52" s="331" t="str">
        <f>IF($O18&gt;=1,"0"," ")</f>
        <v xml:space="preserve"> </v>
      </c>
      <c r="P52" s="331" t="str">
        <f>IF($P18&gt;=1,"0"," ")</f>
        <v xml:space="preserve"> </v>
      </c>
      <c r="Q52" s="331" t="str">
        <f>IF($Q18&gt;=1,"0"," ")</f>
        <v xml:space="preserve"> </v>
      </c>
      <c r="R52" s="331" t="str">
        <f>IF($R18&gt;=1,"0"," ")</f>
        <v xml:space="preserve"> </v>
      </c>
      <c r="S52" s="331" t="str">
        <f>IF($S18&gt;=1,"0"," ")</f>
        <v xml:space="preserve"> </v>
      </c>
      <c r="T52" s="331" t="str">
        <f>IF($T18&gt;=1,"0"," ")</f>
        <v xml:space="preserve"> </v>
      </c>
      <c r="U52" s="331" t="str">
        <f>IF($U18&gt;=1,"0"," ")</f>
        <v xml:space="preserve"> </v>
      </c>
      <c r="V52" s="331" t="str">
        <f>IF($V18&gt;=1,"0"," ")</f>
        <v xml:space="preserve"> </v>
      </c>
      <c r="W52" s="331" t="str">
        <f>IF($W18&gt;=1,"0"," ")</f>
        <v xml:space="preserve"> </v>
      </c>
      <c r="X52" s="331" t="str">
        <f>IF($X18&gt;=1,"0"," ")</f>
        <v xml:space="preserve"> </v>
      </c>
      <c r="Y52" s="331" t="str">
        <f>IF($Y18&gt;=1,"0"," ")</f>
        <v xml:space="preserve"> </v>
      </c>
      <c r="Z52" s="331" t="str">
        <f>IF($Z18&gt;=1,"0"," ")</f>
        <v xml:space="preserve"> </v>
      </c>
      <c r="AA52" s="331" t="str">
        <f>IF($AA18&gt;=1,"0"," ")</f>
        <v xml:space="preserve"> </v>
      </c>
      <c r="AB52" s="331" t="str">
        <f>IF($AB18&gt;=1,"0"," ")</f>
        <v xml:space="preserve"> </v>
      </c>
      <c r="AC52" s="331" t="str">
        <f>IF($AC18&gt;=1,"0"," ")</f>
        <v xml:space="preserve"> </v>
      </c>
    </row>
    <row r="53" spans="1:29" ht="18.600000000000001" customHeight="1">
      <c r="A53" s="90" t="s">
        <v>131</v>
      </c>
      <c r="B53" s="178">
        <v>38</v>
      </c>
      <c r="C53" s="345" t="str">
        <f>IF($C18&gt;=1,"0"," ")</f>
        <v xml:space="preserve"> </v>
      </c>
      <c r="D53" s="341" t="str">
        <f>IF($D18&gt;=1,"0"," ")</f>
        <v xml:space="preserve"> </v>
      </c>
      <c r="E53" s="331" t="str">
        <f>IF($E18&gt;=1,"0"," ")</f>
        <v xml:space="preserve"> </v>
      </c>
      <c r="F53" s="331" t="str">
        <f>IF($F18&gt;=1,"0"," ")</f>
        <v xml:space="preserve"> </v>
      </c>
      <c r="G53" s="331" t="str">
        <f>IF($G18&gt;=1,"0"," ")</f>
        <v xml:space="preserve"> </v>
      </c>
      <c r="H53" s="331" t="str">
        <f>IF($H18&gt;=1,"0"," ")</f>
        <v xml:space="preserve"> </v>
      </c>
      <c r="I53" s="331" t="str">
        <f>IF($I18&gt;=1,"0"," ")</f>
        <v xml:space="preserve"> </v>
      </c>
      <c r="J53" s="331" t="str">
        <f>IF($J18&gt;=1,"0"," ")</f>
        <v xml:space="preserve"> </v>
      </c>
      <c r="K53" s="331" t="str">
        <f>IF($K18&gt;=1,"0"," ")</f>
        <v xml:space="preserve"> </v>
      </c>
      <c r="L53" s="331" t="str">
        <f>IF($L18&gt;=1,"0"," ")</f>
        <v xml:space="preserve"> </v>
      </c>
      <c r="M53" s="331" t="str">
        <f>IF($M18&gt;=1,"0"," ")</f>
        <v xml:space="preserve"> </v>
      </c>
      <c r="N53" s="331" t="str">
        <f>IF($N18&gt;=1,"0"," ")</f>
        <v xml:space="preserve"> </v>
      </c>
      <c r="O53" s="331" t="str">
        <f>IF($O18&gt;=1,"0"," ")</f>
        <v xml:space="preserve"> </v>
      </c>
      <c r="P53" s="331" t="str">
        <f>IF($P18&gt;=1,"0"," ")</f>
        <v xml:space="preserve"> </v>
      </c>
      <c r="Q53" s="331" t="str">
        <f>IF($Q18&gt;=1,"0"," ")</f>
        <v xml:space="preserve"> </v>
      </c>
      <c r="R53" s="331" t="str">
        <f>IF($R18&gt;=1,"0"," ")</f>
        <v xml:space="preserve"> </v>
      </c>
      <c r="S53" s="331" t="str">
        <f>IF($S18&gt;=1,"0"," ")</f>
        <v xml:space="preserve"> </v>
      </c>
      <c r="T53" s="331" t="str">
        <f>IF($T18&gt;=1,"0"," ")</f>
        <v xml:space="preserve"> </v>
      </c>
      <c r="U53" s="331" t="str">
        <f>IF($U18&gt;=1,"0"," ")</f>
        <v xml:space="preserve"> </v>
      </c>
      <c r="V53" s="331" t="str">
        <f>IF($V18&gt;=1,"0"," ")</f>
        <v xml:space="preserve"> </v>
      </c>
      <c r="W53" s="331" t="str">
        <f>IF($W18&gt;=1,"0"," ")</f>
        <v xml:space="preserve"> </v>
      </c>
      <c r="X53" s="331" t="str">
        <f>IF($X18&gt;=1,"0"," ")</f>
        <v xml:space="preserve"> </v>
      </c>
      <c r="Y53" s="331" t="str">
        <f>IF($Y18&gt;=1,"0"," ")</f>
        <v xml:space="preserve"> </v>
      </c>
      <c r="Z53" s="331" t="str">
        <f>IF($Z18&gt;=1,"0"," ")</f>
        <v xml:space="preserve"> </v>
      </c>
      <c r="AA53" s="331" t="str">
        <f>IF($AA18&gt;=1,"0"," ")</f>
        <v xml:space="preserve"> </v>
      </c>
      <c r="AB53" s="331" t="str">
        <f>IF($AB18&gt;=1,"0"," ")</f>
        <v xml:space="preserve"> </v>
      </c>
      <c r="AC53" s="331" t="str">
        <f>IF($AC18&gt;=1,"0"," ")</f>
        <v xml:space="preserve"> </v>
      </c>
    </row>
    <row r="54" spans="1:29" ht="18.600000000000001" customHeight="1">
      <c r="A54" s="90" t="s">
        <v>132</v>
      </c>
      <c r="B54" s="178">
        <v>39</v>
      </c>
      <c r="C54" s="348"/>
      <c r="D54" s="140"/>
      <c r="E54" s="114"/>
      <c r="F54" s="114"/>
      <c r="G54" s="114"/>
      <c r="H54" s="114"/>
      <c r="I54" s="115"/>
      <c r="J54" s="116"/>
      <c r="K54" s="114"/>
      <c r="L54" s="114"/>
      <c r="M54" s="114"/>
      <c r="N54" s="114"/>
      <c r="O54" s="114"/>
      <c r="P54" s="114"/>
      <c r="Q54" s="140"/>
      <c r="R54" s="114"/>
      <c r="S54" s="114"/>
      <c r="T54" s="114"/>
      <c r="U54" s="114"/>
      <c r="V54" s="114"/>
      <c r="W54" s="114"/>
      <c r="X54" s="158"/>
      <c r="Y54" s="114"/>
      <c r="Z54" s="158"/>
      <c r="AA54" s="152"/>
      <c r="AB54" s="114"/>
      <c r="AC54" s="146"/>
    </row>
    <row r="55" spans="1:29" ht="18.600000000000001" customHeight="1">
      <c r="A55" s="90" t="s">
        <v>133</v>
      </c>
      <c r="B55" s="178">
        <v>40</v>
      </c>
      <c r="C55" s="345" t="str">
        <f>IF($C18&gt;=1,"0"," ")</f>
        <v xml:space="preserve"> </v>
      </c>
      <c r="D55" s="341" t="str">
        <f>IF($D18&gt;=1,"0"," ")</f>
        <v xml:space="preserve"> </v>
      </c>
      <c r="E55" s="331" t="str">
        <f>IF($E18&gt;=1,"0"," ")</f>
        <v xml:space="preserve"> </v>
      </c>
      <c r="F55" s="331" t="str">
        <f>IF($F18&gt;=1,"0"," ")</f>
        <v xml:space="preserve"> </v>
      </c>
      <c r="G55" s="331" t="str">
        <f>IF($G18&gt;=1,"0"," ")</f>
        <v xml:space="preserve"> </v>
      </c>
      <c r="H55" s="331" t="str">
        <f>IF($H18&gt;=1,"0"," ")</f>
        <v xml:space="preserve"> </v>
      </c>
      <c r="I55" s="331" t="str">
        <f>IF($I18&gt;=1,"0"," ")</f>
        <v xml:space="preserve"> </v>
      </c>
      <c r="J55" s="331" t="str">
        <f>IF($J18&gt;=1,"0"," ")</f>
        <v xml:space="preserve"> </v>
      </c>
      <c r="K55" s="331" t="str">
        <f>IF($K18&gt;=1,"0"," ")</f>
        <v xml:space="preserve"> </v>
      </c>
      <c r="L55" s="331" t="str">
        <f>IF($L18&gt;=1,"0"," ")</f>
        <v xml:space="preserve"> </v>
      </c>
      <c r="M55" s="331" t="str">
        <f>IF($M18&gt;=1,"0"," ")</f>
        <v xml:space="preserve"> </v>
      </c>
      <c r="N55" s="331" t="str">
        <f>IF($N18&gt;=1,"0"," ")</f>
        <v xml:space="preserve"> </v>
      </c>
      <c r="O55" s="331" t="str">
        <f>IF($O18&gt;=1,"0"," ")</f>
        <v xml:space="preserve"> </v>
      </c>
      <c r="P55" s="331" t="str">
        <f>IF($P18&gt;=1,"0"," ")</f>
        <v xml:space="preserve"> </v>
      </c>
      <c r="Q55" s="331" t="str">
        <f>IF($Q18&gt;=1,"0"," ")</f>
        <v xml:space="preserve"> </v>
      </c>
      <c r="R55" s="331" t="str">
        <f>IF($R18&gt;=1,"0"," ")</f>
        <v xml:space="preserve"> </v>
      </c>
      <c r="S55" s="331" t="str">
        <f>IF($S18&gt;=1,"0"," ")</f>
        <v xml:space="preserve"> </v>
      </c>
      <c r="T55" s="331" t="str">
        <f>IF($T18&gt;=1,"0"," ")</f>
        <v xml:space="preserve"> </v>
      </c>
      <c r="U55" s="331" t="str">
        <f>IF($U18&gt;=1,"0"," ")</f>
        <v xml:space="preserve"> </v>
      </c>
      <c r="V55" s="331" t="str">
        <f>IF($V18&gt;=1,"0"," ")</f>
        <v xml:space="preserve"> </v>
      </c>
      <c r="W55" s="331" t="str">
        <f>IF($W18&gt;=1,"0"," ")</f>
        <v xml:space="preserve"> </v>
      </c>
      <c r="X55" s="331" t="str">
        <f>IF($X18&gt;=1,"0"," ")</f>
        <v xml:space="preserve"> </v>
      </c>
      <c r="Y55" s="331" t="str">
        <f>IF($Y18&gt;=1,"0"," ")</f>
        <v xml:space="preserve"> </v>
      </c>
      <c r="Z55" s="331" t="str">
        <f>IF($Z18&gt;=1,"0"," ")</f>
        <v xml:space="preserve"> </v>
      </c>
      <c r="AA55" s="331" t="str">
        <f>IF($AA18&gt;=1,"0"," ")</f>
        <v xml:space="preserve"> </v>
      </c>
      <c r="AB55" s="331" t="str">
        <f>IF($AB18&gt;=1,"0"," ")</f>
        <v xml:space="preserve"> </v>
      </c>
      <c r="AC55" s="331" t="str">
        <f>IF($AC18&gt;=1,"0"," ")</f>
        <v xml:space="preserve"> </v>
      </c>
    </row>
    <row r="56" spans="1:29" ht="18.600000000000001" customHeight="1">
      <c r="A56" s="90" t="s">
        <v>134</v>
      </c>
      <c r="B56" s="178">
        <v>41</v>
      </c>
      <c r="C56" s="345" t="str">
        <f>IF($C18&gt;=1,"0"," ")</f>
        <v xml:space="preserve"> </v>
      </c>
      <c r="D56" s="341" t="str">
        <f>IF($D18&gt;=1,"0"," ")</f>
        <v xml:space="preserve"> </v>
      </c>
      <c r="E56" s="331" t="str">
        <f>IF($E18&gt;=1,"0"," ")</f>
        <v xml:space="preserve"> </v>
      </c>
      <c r="F56" s="331" t="str">
        <f>IF($F18&gt;=1,"0"," ")</f>
        <v xml:space="preserve"> </v>
      </c>
      <c r="G56" s="331" t="str">
        <f>IF($G18&gt;=1,"0"," ")</f>
        <v xml:space="preserve"> </v>
      </c>
      <c r="H56" s="331" t="str">
        <f>IF($H18&gt;=1,"0"," ")</f>
        <v xml:space="preserve"> </v>
      </c>
      <c r="I56" s="331" t="str">
        <f>IF($I18&gt;=1,"0"," ")</f>
        <v xml:space="preserve"> </v>
      </c>
      <c r="J56" s="331" t="str">
        <f>IF($J18&gt;=1,"0"," ")</f>
        <v xml:space="preserve"> </v>
      </c>
      <c r="K56" s="331" t="str">
        <f>IF($K18&gt;=1,"0"," ")</f>
        <v xml:space="preserve"> </v>
      </c>
      <c r="L56" s="331" t="str">
        <f>IF($L18&gt;=1,"0"," ")</f>
        <v xml:space="preserve"> </v>
      </c>
      <c r="M56" s="331" t="str">
        <f>IF($M18&gt;=1,"0"," ")</f>
        <v xml:space="preserve"> </v>
      </c>
      <c r="N56" s="331" t="str">
        <f>IF($N18&gt;=1,"0"," ")</f>
        <v xml:space="preserve"> </v>
      </c>
      <c r="O56" s="331" t="str">
        <f>IF($O18&gt;=1,"0"," ")</f>
        <v xml:space="preserve"> </v>
      </c>
      <c r="P56" s="331" t="str">
        <f>IF($P18&gt;=1,"0"," ")</f>
        <v xml:space="preserve"> </v>
      </c>
      <c r="Q56" s="331" t="str">
        <f>IF($Q18&gt;=1,"0"," ")</f>
        <v xml:space="preserve"> </v>
      </c>
      <c r="R56" s="331" t="str">
        <f>IF($R18&gt;=1,"0"," ")</f>
        <v xml:space="preserve"> </v>
      </c>
      <c r="S56" s="331" t="str">
        <f>IF($S18&gt;=1,"0"," ")</f>
        <v xml:space="preserve"> </v>
      </c>
      <c r="T56" s="331" t="str">
        <f>IF($T18&gt;=1,"0"," ")</f>
        <v xml:space="preserve"> </v>
      </c>
      <c r="U56" s="331" t="str">
        <f>IF($U18&gt;=1,"0"," ")</f>
        <v xml:space="preserve"> </v>
      </c>
      <c r="V56" s="331" t="str">
        <f>IF($V18&gt;=1,"0"," ")</f>
        <v xml:space="preserve"> </v>
      </c>
      <c r="W56" s="331" t="str">
        <f>IF($W18&gt;=1,"0"," ")</f>
        <v xml:space="preserve"> </v>
      </c>
      <c r="X56" s="331" t="str">
        <f>IF($X18&gt;=1,"0"," ")</f>
        <v xml:space="preserve"> </v>
      </c>
      <c r="Y56" s="331" t="str">
        <f>IF($Y18&gt;=1,"0"," ")</f>
        <v xml:space="preserve"> </v>
      </c>
      <c r="Z56" s="331" t="str">
        <f>IF($Z18&gt;=1,"0"," ")</f>
        <v xml:space="preserve"> </v>
      </c>
      <c r="AA56" s="331" t="str">
        <f>IF($AA18&gt;=1,"0"," ")</f>
        <v xml:space="preserve"> </v>
      </c>
      <c r="AB56" s="331" t="str">
        <f>IF($AB18&gt;=1,"0"," ")</f>
        <v xml:space="preserve"> </v>
      </c>
      <c r="AC56" s="331" t="str">
        <f>IF($AC18&gt;=1,"0"," ")</f>
        <v xml:space="preserve"> </v>
      </c>
    </row>
    <row r="57" spans="1:29" ht="18.600000000000001" customHeight="1" thickBot="1">
      <c r="A57" s="104" t="s">
        <v>135</v>
      </c>
      <c r="B57" s="178">
        <v>42</v>
      </c>
      <c r="C57" s="350" t="str">
        <f>IF($C18&gt;=1,"0"," ")</f>
        <v xml:space="preserve"> </v>
      </c>
      <c r="D57" s="341" t="str">
        <f>IF($D18&gt;=1,"0"," ")</f>
        <v xml:space="preserve"> </v>
      </c>
      <c r="E57" s="331" t="str">
        <f>IF($E18&gt;=1,"0"," ")</f>
        <v xml:space="preserve"> </v>
      </c>
      <c r="F57" s="331" t="str">
        <f>IF($F18&gt;=1,"0"," ")</f>
        <v xml:space="preserve"> </v>
      </c>
      <c r="G57" s="331" t="str">
        <f>IF($G18&gt;=1,"0"," ")</f>
        <v xml:space="preserve"> </v>
      </c>
      <c r="H57" s="331" t="str">
        <f>IF($H18&gt;=1,"0"," ")</f>
        <v xml:space="preserve"> </v>
      </c>
      <c r="I57" s="331" t="str">
        <f>IF($I18&gt;=1,"0"," ")</f>
        <v xml:space="preserve"> </v>
      </c>
      <c r="J57" s="331" t="str">
        <f>IF($J18&gt;=1,"0"," ")</f>
        <v xml:space="preserve"> </v>
      </c>
      <c r="K57" s="331" t="str">
        <f>IF($K18&gt;=1,"0"," ")</f>
        <v xml:space="preserve"> </v>
      </c>
      <c r="L57" s="331" t="str">
        <f>IF($L18&gt;=1,"0"," ")</f>
        <v xml:space="preserve"> </v>
      </c>
      <c r="M57" s="331" t="str">
        <f>IF($M18&gt;=1,"0"," ")</f>
        <v xml:space="preserve"> </v>
      </c>
      <c r="N57" s="331" t="str">
        <f>IF($N18&gt;=1,"0"," ")</f>
        <v xml:space="preserve"> </v>
      </c>
      <c r="O57" s="331" t="str">
        <f>IF($O18&gt;=1,"0"," ")</f>
        <v xml:space="preserve"> </v>
      </c>
      <c r="P57" s="331" t="str">
        <f>IF($P18&gt;=1,"0"," ")</f>
        <v xml:space="preserve"> </v>
      </c>
      <c r="Q57" s="331" t="str">
        <f>IF($Q18&gt;=1,"0"," ")</f>
        <v xml:space="preserve"> </v>
      </c>
      <c r="R57" s="331" t="str">
        <f>IF($R18&gt;=1,"0"," ")</f>
        <v xml:space="preserve"> </v>
      </c>
      <c r="S57" s="331" t="str">
        <f>IF($S18&gt;=1,"0"," ")</f>
        <v xml:space="preserve"> </v>
      </c>
      <c r="T57" s="331" t="str">
        <f>IF($T18&gt;=1,"0"," ")</f>
        <v xml:space="preserve"> </v>
      </c>
      <c r="U57" s="331" t="str">
        <f>IF($U18&gt;=1,"0"," ")</f>
        <v xml:space="preserve"> </v>
      </c>
      <c r="V57" s="331" t="str">
        <f>IF($V18&gt;=1,"0"," ")</f>
        <v xml:space="preserve"> </v>
      </c>
      <c r="W57" s="331" t="str">
        <f>IF($W18&gt;=1,"0"," ")</f>
        <v xml:space="preserve"> </v>
      </c>
      <c r="X57" s="331" t="str">
        <f>IF($X18&gt;=1,"0"," ")</f>
        <v xml:space="preserve"> </v>
      </c>
      <c r="Y57" s="331" t="str">
        <f>IF($Y18&gt;=1,"0"," ")</f>
        <v xml:space="preserve"> </v>
      </c>
      <c r="Z57" s="331" t="str">
        <f>IF($Z18&gt;=1,"0"," ")</f>
        <v xml:space="preserve"> </v>
      </c>
      <c r="AA57" s="331" t="str">
        <f>IF($AA18&gt;=1,"0"," ")</f>
        <v xml:space="preserve"> </v>
      </c>
      <c r="AB57" s="331" t="str">
        <f>IF($AB18&gt;=1,"0"," ")</f>
        <v xml:space="preserve"> </v>
      </c>
      <c r="AC57" s="331" t="str">
        <f>IF($AC18&gt;=1,"0"," ")</f>
        <v xml:space="preserve"> </v>
      </c>
    </row>
    <row r="58" spans="1:29" ht="18.600000000000001" customHeight="1">
      <c r="A58" s="398" t="s">
        <v>2</v>
      </c>
      <c r="B58" s="388">
        <v>43</v>
      </c>
      <c r="C58" s="375"/>
      <c r="D58" s="364"/>
      <c r="E58" s="364"/>
      <c r="F58" s="364"/>
      <c r="G58" s="364"/>
      <c r="H58" s="364"/>
      <c r="I58" s="390"/>
      <c r="J58" s="375"/>
      <c r="K58" s="364"/>
      <c r="L58" s="364"/>
      <c r="M58" s="364"/>
      <c r="N58" s="364"/>
      <c r="O58" s="364"/>
      <c r="P58" s="364"/>
      <c r="Q58" s="367"/>
      <c r="R58" s="364"/>
      <c r="S58" s="364"/>
      <c r="T58" s="364"/>
      <c r="U58" s="364"/>
      <c r="V58" s="364"/>
      <c r="W58" s="364"/>
      <c r="X58" s="405"/>
      <c r="Y58" s="364"/>
      <c r="Z58" s="405"/>
      <c r="AA58" s="408"/>
      <c r="AB58" s="364"/>
      <c r="AC58" s="401"/>
    </row>
    <row r="59" spans="1:29" ht="18.600000000000001" customHeight="1">
      <c r="A59" s="399"/>
      <c r="B59" s="388"/>
      <c r="C59" s="376"/>
      <c r="D59" s="365"/>
      <c r="E59" s="365"/>
      <c r="F59" s="365"/>
      <c r="G59" s="365"/>
      <c r="H59" s="365"/>
      <c r="I59" s="391"/>
      <c r="J59" s="376"/>
      <c r="K59" s="365"/>
      <c r="L59" s="365"/>
      <c r="M59" s="365"/>
      <c r="N59" s="365"/>
      <c r="O59" s="365"/>
      <c r="P59" s="365"/>
      <c r="Q59" s="368"/>
      <c r="R59" s="365"/>
      <c r="S59" s="365"/>
      <c r="T59" s="365"/>
      <c r="U59" s="365"/>
      <c r="V59" s="365"/>
      <c r="W59" s="365"/>
      <c r="X59" s="406"/>
      <c r="Y59" s="365"/>
      <c r="Z59" s="406"/>
      <c r="AA59" s="409"/>
      <c r="AB59" s="365"/>
      <c r="AC59" s="402"/>
    </row>
    <row r="60" spans="1:29" ht="18.600000000000001" customHeight="1">
      <c r="A60" s="399"/>
      <c r="B60" s="388"/>
      <c r="C60" s="376"/>
      <c r="D60" s="365"/>
      <c r="E60" s="365"/>
      <c r="F60" s="365"/>
      <c r="G60" s="365"/>
      <c r="H60" s="365"/>
      <c r="I60" s="391"/>
      <c r="J60" s="376"/>
      <c r="K60" s="365"/>
      <c r="L60" s="365"/>
      <c r="M60" s="365"/>
      <c r="N60" s="365"/>
      <c r="O60" s="365"/>
      <c r="P60" s="365"/>
      <c r="Q60" s="368"/>
      <c r="R60" s="365"/>
      <c r="S60" s="365"/>
      <c r="T60" s="365"/>
      <c r="U60" s="365"/>
      <c r="V60" s="365"/>
      <c r="W60" s="365"/>
      <c r="X60" s="406"/>
      <c r="Y60" s="365"/>
      <c r="Z60" s="406"/>
      <c r="AA60" s="409"/>
      <c r="AB60" s="365"/>
      <c r="AC60" s="402"/>
    </row>
    <row r="61" spans="1:29" ht="18.600000000000001" customHeight="1">
      <c r="A61" s="399"/>
      <c r="B61" s="388"/>
      <c r="C61" s="376"/>
      <c r="D61" s="365"/>
      <c r="E61" s="365"/>
      <c r="F61" s="365"/>
      <c r="G61" s="365"/>
      <c r="H61" s="365"/>
      <c r="I61" s="391"/>
      <c r="J61" s="376"/>
      <c r="K61" s="365"/>
      <c r="L61" s="365"/>
      <c r="M61" s="365"/>
      <c r="N61" s="365"/>
      <c r="O61" s="365"/>
      <c r="P61" s="365"/>
      <c r="Q61" s="368"/>
      <c r="R61" s="365"/>
      <c r="S61" s="365"/>
      <c r="T61" s="365"/>
      <c r="U61" s="365"/>
      <c r="V61" s="365"/>
      <c r="W61" s="365"/>
      <c r="X61" s="406"/>
      <c r="Y61" s="365"/>
      <c r="Z61" s="406"/>
      <c r="AA61" s="409"/>
      <c r="AB61" s="365"/>
      <c r="AC61" s="402"/>
    </row>
    <row r="62" spans="1:29" ht="18.600000000000001" customHeight="1">
      <c r="A62" s="399"/>
      <c r="B62" s="388"/>
      <c r="C62" s="376"/>
      <c r="D62" s="365"/>
      <c r="E62" s="365"/>
      <c r="F62" s="365"/>
      <c r="G62" s="365"/>
      <c r="H62" s="365"/>
      <c r="I62" s="391"/>
      <c r="J62" s="376"/>
      <c r="K62" s="365"/>
      <c r="L62" s="365"/>
      <c r="M62" s="365"/>
      <c r="N62" s="365"/>
      <c r="O62" s="365"/>
      <c r="P62" s="365"/>
      <c r="Q62" s="368"/>
      <c r="R62" s="365"/>
      <c r="S62" s="365"/>
      <c r="T62" s="365"/>
      <c r="U62" s="365"/>
      <c r="V62" s="365"/>
      <c r="W62" s="365"/>
      <c r="X62" s="406"/>
      <c r="Y62" s="365"/>
      <c r="Z62" s="406"/>
      <c r="AA62" s="409"/>
      <c r="AB62" s="365"/>
      <c r="AC62" s="402"/>
    </row>
    <row r="63" spans="1:29" ht="18.600000000000001" customHeight="1">
      <c r="A63" s="399"/>
      <c r="B63" s="388"/>
      <c r="C63" s="376"/>
      <c r="D63" s="365"/>
      <c r="E63" s="365"/>
      <c r="F63" s="365"/>
      <c r="G63" s="365"/>
      <c r="H63" s="365"/>
      <c r="I63" s="391"/>
      <c r="J63" s="376"/>
      <c r="K63" s="365"/>
      <c r="L63" s="365"/>
      <c r="M63" s="365"/>
      <c r="N63" s="365"/>
      <c r="O63" s="365"/>
      <c r="P63" s="365"/>
      <c r="Q63" s="368"/>
      <c r="R63" s="365"/>
      <c r="S63" s="365"/>
      <c r="T63" s="365"/>
      <c r="U63" s="365"/>
      <c r="V63" s="365"/>
      <c r="W63" s="365"/>
      <c r="X63" s="406"/>
      <c r="Y63" s="365"/>
      <c r="Z63" s="406"/>
      <c r="AA63" s="409"/>
      <c r="AB63" s="365"/>
      <c r="AC63" s="402"/>
    </row>
    <row r="64" spans="1:29" ht="18.75" customHeight="1" thickBot="1">
      <c r="A64" s="400"/>
      <c r="B64" s="389"/>
      <c r="C64" s="377"/>
      <c r="D64" s="366"/>
      <c r="E64" s="366"/>
      <c r="F64" s="366"/>
      <c r="G64" s="366"/>
      <c r="H64" s="366"/>
      <c r="I64" s="392"/>
      <c r="J64" s="377"/>
      <c r="K64" s="366"/>
      <c r="L64" s="366"/>
      <c r="M64" s="366"/>
      <c r="N64" s="366"/>
      <c r="O64" s="366"/>
      <c r="P64" s="366"/>
      <c r="Q64" s="369"/>
      <c r="R64" s="366"/>
      <c r="S64" s="366"/>
      <c r="T64" s="366"/>
      <c r="U64" s="366"/>
      <c r="V64" s="366"/>
      <c r="W64" s="366"/>
      <c r="X64" s="407"/>
      <c r="Y64" s="366"/>
      <c r="Z64" s="407"/>
      <c r="AA64" s="410"/>
      <c r="AB64" s="366"/>
      <c r="AC64" s="403"/>
    </row>
    <row r="65" spans="1:29" ht="18.75" customHeight="1">
      <c r="A65" s="107" t="s">
        <v>561</v>
      </c>
      <c r="B65" s="126"/>
      <c r="C65" s="127"/>
      <c r="D65" s="127"/>
      <c r="E65" s="127"/>
      <c r="F65" s="127"/>
      <c r="G65" s="127"/>
      <c r="H65" s="127"/>
      <c r="I65" s="127"/>
      <c r="J65" s="107" t="s">
        <v>532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07" t="s">
        <v>532</v>
      </c>
      <c r="U65" s="127"/>
      <c r="V65" s="127"/>
      <c r="W65" s="127"/>
    </row>
    <row r="66" spans="1:29" ht="18.75" customHeight="1">
      <c r="A66" s="106" t="s">
        <v>253</v>
      </c>
      <c r="B66" s="15"/>
      <c r="C66" s="15"/>
      <c r="D66" s="15"/>
      <c r="E66" s="15"/>
      <c r="F66" s="15"/>
      <c r="G66" s="15"/>
      <c r="H66" s="15"/>
      <c r="I66" s="15"/>
      <c r="J66" s="106" t="s">
        <v>253</v>
      </c>
      <c r="K66" s="15"/>
      <c r="L66" s="15"/>
      <c r="M66" s="15"/>
      <c r="N66" s="15"/>
      <c r="O66" s="15"/>
      <c r="P66" s="15"/>
      <c r="Q66" s="15"/>
      <c r="R66" s="15"/>
      <c r="S66" s="15"/>
      <c r="T66" s="106" t="s">
        <v>253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3</v>
      </c>
      <c r="B68" s="3"/>
      <c r="C68" s="92" t="s">
        <v>14</v>
      </c>
      <c r="D68" s="92"/>
      <c r="E68" s="92" t="s">
        <v>12</v>
      </c>
      <c r="F68" s="5"/>
      <c r="G68" s="93" t="s">
        <v>136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>
      <c r="A69" s="29" t="s">
        <v>280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1" t="s">
        <v>109</v>
      </c>
      <c r="B71" s="128">
        <v>10</v>
      </c>
      <c r="C71" s="174" t="s">
        <v>294</v>
      </c>
      <c r="D71" s="175"/>
      <c r="E71" s="175"/>
      <c r="F71" s="175"/>
      <c r="G71" s="175"/>
      <c r="H71" s="175"/>
      <c r="I71" s="175"/>
      <c r="J71" s="133"/>
      <c r="K71" s="67"/>
      <c r="L71" s="132"/>
      <c r="M71" s="10"/>
      <c r="N71" s="10"/>
      <c r="O71" s="10"/>
      <c r="P71" s="10"/>
      <c r="Q71" s="10"/>
      <c r="R71" s="10"/>
      <c r="S71" s="1"/>
      <c r="T71" s="133"/>
      <c r="U71" s="67"/>
      <c r="V71" s="132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6"/>
      <c r="D72" s="176"/>
      <c r="E72" s="176"/>
      <c r="F72" s="176"/>
      <c r="G72" s="176"/>
      <c r="H72" s="176"/>
      <c r="I72" s="176"/>
      <c r="S72" s="1"/>
      <c r="AC72" s="1"/>
    </row>
    <row r="73" spans="1:29" s="183" customFormat="1" ht="18" customHeight="1" thickBot="1">
      <c r="A73" s="131" t="s">
        <v>117</v>
      </c>
      <c r="B73" s="129">
        <v>21</v>
      </c>
      <c r="C73" s="396" t="s">
        <v>299</v>
      </c>
      <c r="D73" s="396"/>
      <c r="E73" s="396"/>
      <c r="F73" s="396"/>
      <c r="G73" s="396"/>
      <c r="H73" s="396"/>
      <c r="I73" s="396"/>
      <c r="J73" s="180"/>
      <c r="K73" s="181"/>
      <c r="L73" s="404"/>
      <c r="M73" s="404"/>
      <c r="N73" s="404"/>
      <c r="O73" s="404"/>
      <c r="P73" s="404"/>
      <c r="Q73" s="404"/>
      <c r="R73" s="404"/>
      <c r="S73" s="182"/>
      <c r="T73" s="180"/>
      <c r="U73" s="181"/>
      <c r="V73" s="404"/>
      <c r="W73" s="404"/>
      <c r="X73" s="404"/>
      <c r="Y73" s="404"/>
      <c r="Z73" s="404"/>
      <c r="AA73" s="404"/>
      <c r="AB73" s="404"/>
      <c r="AC73" s="182"/>
    </row>
    <row r="74" spans="1:29" s="183" customFormat="1" ht="18" customHeight="1">
      <c r="A74" s="133"/>
      <c r="B74" s="126"/>
      <c r="C74" s="396"/>
      <c r="D74" s="396"/>
      <c r="E74" s="396"/>
      <c r="F74" s="396"/>
      <c r="G74" s="396"/>
      <c r="H74" s="396"/>
      <c r="I74" s="396"/>
      <c r="L74" s="404"/>
      <c r="M74" s="404"/>
      <c r="N74" s="404"/>
      <c r="O74" s="404"/>
      <c r="P74" s="404"/>
      <c r="Q74" s="404"/>
      <c r="R74" s="404"/>
      <c r="S74" s="182"/>
      <c r="V74" s="404"/>
      <c r="W74" s="404"/>
      <c r="X74" s="404"/>
      <c r="Y74" s="404"/>
      <c r="Z74" s="404"/>
      <c r="AA74" s="404"/>
      <c r="AB74" s="404"/>
      <c r="AC74" s="182"/>
    </row>
    <row r="75" spans="1:29" s="183" customFormat="1" ht="18" customHeight="1" thickBot="1">
      <c r="A75" s="12"/>
      <c r="B75" s="12"/>
      <c r="C75" s="176"/>
      <c r="D75" s="176"/>
      <c r="E75" s="176"/>
      <c r="F75" s="176"/>
      <c r="G75" s="176"/>
      <c r="H75" s="176"/>
      <c r="I75" s="176"/>
      <c r="S75" s="182"/>
      <c r="AC75" s="182"/>
    </row>
    <row r="76" spans="1:29" s="183" customFormat="1" ht="18" customHeight="1" thickBot="1">
      <c r="A76" s="131" t="s">
        <v>118</v>
      </c>
      <c r="B76" s="129">
        <v>22</v>
      </c>
      <c r="C76" s="396" t="s">
        <v>302</v>
      </c>
      <c r="D76" s="396"/>
      <c r="E76" s="396"/>
      <c r="F76" s="396"/>
      <c r="G76" s="396"/>
      <c r="H76" s="396"/>
      <c r="I76" s="396"/>
      <c r="J76" s="180"/>
      <c r="K76" s="181"/>
      <c r="L76" s="186"/>
      <c r="M76" s="187"/>
      <c r="N76" s="187"/>
      <c r="O76" s="187"/>
      <c r="P76" s="187"/>
      <c r="Q76" s="187"/>
      <c r="R76" s="187"/>
      <c r="S76" s="182"/>
      <c r="T76" s="180"/>
      <c r="U76" s="181"/>
      <c r="V76" s="186"/>
      <c r="W76" s="187"/>
      <c r="X76" s="187"/>
      <c r="Y76" s="187"/>
      <c r="Z76" s="187"/>
      <c r="AA76" s="187"/>
      <c r="AB76" s="187"/>
      <c r="AC76" s="182"/>
    </row>
    <row r="77" spans="1:29" s="183" customFormat="1" ht="18" customHeight="1">
      <c r="A77" s="133"/>
      <c r="B77" s="126"/>
      <c r="C77" s="396"/>
      <c r="D77" s="396"/>
      <c r="E77" s="396"/>
      <c r="F77" s="396"/>
      <c r="G77" s="396"/>
      <c r="H77" s="396"/>
      <c r="I77" s="396"/>
      <c r="S77" s="182"/>
      <c r="AC77" s="182"/>
    </row>
    <row r="78" spans="1:29" s="183" customFormat="1" ht="18" customHeight="1">
      <c r="A78" s="180"/>
      <c r="B78" s="181"/>
      <c r="C78" s="397"/>
      <c r="D78" s="397"/>
      <c r="E78" s="397"/>
      <c r="F78" s="397"/>
      <c r="G78" s="397"/>
      <c r="H78" s="397"/>
      <c r="I78" s="397"/>
      <c r="J78" s="180"/>
      <c r="K78" s="181"/>
      <c r="L78" s="404"/>
      <c r="M78" s="404"/>
      <c r="N78" s="404"/>
      <c r="O78" s="404"/>
      <c r="P78" s="404"/>
      <c r="Q78" s="404"/>
      <c r="R78" s="404"/>
      <c r="S78" s="182"/>
      <c r="T78" s="180"/>
      <c r="U78" s="181"/>
      <c r="V78" s="404"/>
      <c r="W78" s="404"/>
      <c r="X78" s="404"/>
      <c r="Y78" s="404"/>
      <c r="Z78" s="404"/>
      <c r="AA78" s="404"/>
      <c r="AB78" s="404"/>
      <c r="AC78" s="182"/>
    </row>
    <row r="79" spans="1:29" s="183" customFormat="1" ht="18" customHeight="1">
      <c r="A79" s="187"/>
      <c r="B79" s="187"/>
      <c r="C79" s="397"/>
      <c r="D79" s="397"/>
      <c r="E79" s="397"/>
      <c r="F79" s="397"/>
      <c r="G79" s="397"/>
      <c r="H79" s="397"/>
      <c r="I79" s="397"/>
      <c r="J79" s="187"/>
      <c r="K79" s="187"/>
      <c r="L79" s="404"/>
      <c r="M79" s="404"/>
      <c r="N79" s="404"/>
      <c r="O79" s="404"/>
      <c r="P79" s="404"/>
      <c r="Q79" s="404"/>
      <c r="R79" s="404"/>
      <c r="S79" s="182"/>
      <c r="T79" s="187"/>
      <c r="U79" s="187"/>
      <c r="V79" s="404"/>
      <c r="W79" s="404"/>
      <c r="X79" s="404"/>
      <c r="Y79" s="404"/>
      <c r="Z79" s="404"/>
      <c r="AA79" s="404"/>
      <c r="AB79" s="404"/>
      <c r="AC79" s="182"/>
    </row>
    <row r="80" spans="1:29" s="183" customFormat="1" ht="18" customHeight="1">
      <c r="A80" s="187"/>
      <c r="B80" s="187"/>
      <c r="C80" s="397"/>
      <c r="D80" s="397"/>
      <c r="E80" s="397"/>
      <c r="F80" s="397"/>
      <c r="G80" s="397"/>
      <c r="H80" s="397"/>
      <c r="I80" s="397"/>
      <c r="J80" s="187"/>
      <c r="K80" s="187"/>
      <c r="L80" s="404"/>
      <c r="M80" s="404"/>
      <c r="N80" s="404"/>
      <c r="O80" s="404"/>
      <c r="P80" s="404"/>
      <c r="Q80" s="404"/>
      <c r="R80" s="404"/>
      <c r="S80" s="182"/>
      <c r="T80" s="187"/>
      <c r="U80" s="187"/>
      <c r="V80" s="404"/>
      <c r="W80" s="404"/>
      <c r="X80" s="404"/>
      <c r="Y80" s="404"/>
      <c r="Z80" s="404"/>
      <c r="AA80" s="404"/>
      <c r="AB80" s="404"/>
      <c r="AC80" s="182"/>
    </row>
    <row r="81" spans="1:29" ht="18" customHeight="1">
      <c r="C81" s="176"/>
      <c r="D81" s="176"/>
      <c r="E81" s="176"/>
      <c r="F81" s="176"/>
      <c r="G81" s="176"/>
      <c r="H81" s="176"/>
      <c r="I81" s="176"/>
      <c r="S81" s="1"/>
      <c r="AC81" s="1"/>
    </row>
    <row r="82" spans="1:29" ht="18" customHeight="1">
      <c r="J82" s="133"/>
      <c r="K82" s="126"/>
      <c r="L82" s="396"/>
      <c r="M82" s="396"/>
      <c r="N82" s="396"/>
      <c r="O82" s="396"/>
      <c r="P82" s="396"/>
      <c r="Q82" s="396"/>
      <c r="R82" s="396"/>
      <c r="S82" s="1"/>
      <c r="T82" s="133"/>
      <c r="U82" s="126"/>
      <c r="V82" s="396"/>
      <c r="W82" s="396"/>
      <c r="X82" s="396"/>
      <c r="Y82" s="396"/>
      <c r="Z82" s="396"/>
      <c r="AA82" s="396"/>
      <c r="AB82" s="396"/>
      <c r="AC82" s="1"/>
    </row>
    <row r="83" spans="1:29" ht="18" customHeight="1">
      <c r="J83" s="133"/>
      <c r="K83" s="126"/>
      <c r="L83" s="396"/>
      <c r="M83" s="396"/>
      <c r="N83" s="396"/>
      <c r="O83" s="396"/>
      <c r="P83" s="396"/>
      <c r="Q83" s="396"/>
      <c r="R83" s="396"/>
      <c r="S83" s="1"/>
      <c r="T83" s="133"/>
      <c r="U83" s="126"/>
      <c r="V83" s="396"/>
      <c r="W83" s="396"/>
      <c r="X83" s="396"/>
      <c r="Y83" s="396"/>
      <c r="Z83" s="396"/>
      <c r="AA83" s="396"/>
      <c r="AB83" s="396"/>
      <c r="AC83" s="1"/>
    </row>
    <row r="84" spans="1:29" ht="18" customHeight="1">
      <c r="S84" s="1"/>
      <c r="AC84" s="1"/>
    </row>
    <row r="85" spans="1:29" ht="18" customHeight="1">
      <c r="J85" s="133"/>
      <c r="K85" s="126"/>
      <c r="L85" s="396"/>
      <c r="M85" s="396"/>
      <c r="N85" s="396"/>
      <c r="O85" s="396"/>
      <c r="P85" s="396"/>
      <c r="Q85" s="396"/>
      <c r="R85" s="396"/>
      <c r="S85" s="1"/>
      <c r="T85" s="133"/>
      <c r="U85" s="126"/>
      <c r="V85" s="396"/>
      <c r="W85" s="396"/>
      <c r="X85" s="396"/>
      <c r="Y85" s="396"/>
      <c r="Z85" s="396"/>
      <c r="AA85" s="396"/>
      <c r="AB85" s="396"/>
      <c r="AC85" s="1"/>
    </row>
    <row r="86" spans="1:29" ht="18" customHeight="1">
      <c r="J86" s="133"/>
      <c r="K86" s="126"/>
      <c r="L86" s="396"/>
      <c r="M86" s="396"/>
      <c r="N86" s="396"/>
      <c r="O86" s="396"/>
      <c r="P86" s="396"/>
      <c r="Q86" s="396"/>
      <c r="R86" s="396"/>
      <c r="S86" s="1"/>
      <c r="T86" s="133"/>
      <c r="U86" s="126"/>
      <c r="V86" s="396"/>
      <c r="W86" s="396"/>
      <c r="X86" s="396"/>
      <c r="Y86" s="396"/>
      <c r="Z86" s="396"/>
      <c r="AA86" s="396"/>
      <c r="AB86" s="396"/>
      <c r="AC86" s="1"/>
    </row>
    <row r="87" spans="1:29" ht="18" customHeight="1">
      <c r="C87" s="176"/>
      <c r="D87" s="176"/>
      <c r="E87" s="176"/>
      <c r="F87" s="176"/>
      <c r="G87" s="176"/>
      <c r="H87" s="176"/>
      <c r="I87" s="176"/>
      <c r="S87" s="1"/>
      <c r="AC87" s="1"/>
    </row>
    <row r="88" spans="1:29" s="183" customFormat="1" ht="18" customHeight="1">
      <c r="A88" s="162"/>
      <c r="B88" s="189"/>
      <c r="C88" s="190"/>
      <c r="D88" s="185"/>
      <c r="E88" s="185"/>
      <c r="F88" s="185"/>
      <c r="G88" s="185"/>
      <c r="H88" s="185"/>
      <c r="I88" s="185"/>
      <c r="J88" s="162"/>
      <c r="K88" s="189"/>
      <c r="L88" s="191"/>
      <c r="M88" s="187"/>
      <c r="N88" s="187"/>
      <c r="O88" s="187"/>
      <c r="P88" s="187"/>
      <c r="Q88" s="187"/>
      <c r="R88" s="187"/>
      <c r="S88" s="182"/>
      <c r="T88" s="162"/>
      <c r="U88" s="189"/>
      <c r="V88" s="191"/>
      <c r="W88" s="187"/>
      <c r="X88" s="187"/>
      <c r="Y88" s="187"/>
      <c r="Z88" s="187"/>
      <c r="AA88" s="187"/>
      <c r="AB88" s="187"/>
      <c r="AC88" s="182"/>
    </row>
    <row r="89" spans="1:29" ht="18" customHeight="1">
      <c r="C89" s="176"/>
      <c r="D89" s="176"/>
      <c r="E89" s="176"/>
      <c r="F89" s="176"/>
      <c r="G89" s="176"/>
      <c r="H89" s="176"/>
      <c r="I89" s="176"/>
      <c r="S89" s="1"/>
      <c r="AC89" s="1"/>
    </row>
    <row r="90" spans="1:29" ht="18" customHeight="1">
      <c r="A90" s="162"/>
      <c r="B90" s="189"/>
      <c r="C90" s="184"/>
      <c r="D90" s="176"/>
      <c r="E90" s="176"/>
      <c r="F90" s="176"/>
      <c r="G90" s="176"/>
      <c r="H90" s="176"/>
      <c r="I90" s="176"/>
      <c r="J90" s="162"/>
      <c r="K90" s="126"/>
      <c r="L90" s="132"/>
      <c r="S90" s="1"/>
      <c r="T90" s="162"/>
      <c r="U90" s="126"/>
      <c r="V90" s="132"/>
      <c r="AC90" s="1"/>
    </row>
    <row r="91" spans="1:29" ht="18" customHeight="1">
      <c r="A91" s="183"/>
      <c r="B91" s="183"/>
      <c r="C91" s="188"/>
      <c r="D91" s="176"/>
      <c r="E91" s="176"/>
      <c r="F91" s="176"/>
      <c r="G91" s="176"/>
      <c r="H91" s="176"/>
      <c r="I91" s="176"/>
      <c r="S91" s="1"/>
      <c r="AC91" s="1"/>
    </row>
    <row r="92" spans="1:29" ht="18" customHeight="1">
      <c r="A92" s="162"/>
      <c r="B92" s="189"/>
      <c r="C92" s="184"/>
      <c r="D92" s="176"/>
      <c r="E92" s="176"/>
      <c r="F92" s="176"/>
      <c r="G92" s="176"/>
      <c r="H92" s="176"/>
      <c r="I92" s="176"/>
      <c r="J92" s="162"/>
      <c r="K92" s="126"/>
      <c r="L92" s="132"/>
      <c r="S92" s="1"/>
      <c r="T92" s="162"/>
      <c r="U92" s="126"/>
      <c r="V92" s="132"/>
      <c r="AC92" s="1"/>
    </row>
    <row r="93" spans="1:29" ht="18" customHeight="1">
      <c r="A93" s="183"/>
      <c r="B93" s="183"/>
      <c r="C93" s="188"/>
      <c r="D93" s="176"/>
      <c r="E93" s="176"/>
      <c r="F93" s="176"/>
      <c r="G93" s="176"/>
      <c r="H93" s="176"/>
      <c r="I93" s="176"/>
      <c r="S93" s="1"/>
      <c r="AC93" s="1"/>
    </row>
    <row r="94" spans="1:29" ht="18" customHeight="1">
      <c r="A94" s="162"/>
      <c r="B94" s="189"/>
      <c r="C94" s="184"/>
      <c r="D94" s="176"/>
      <c r="E94" s="176"/>
      <c r="F94" s="176"/>
      <c r="G94" s="176"/>
      <c r="H94" s="176"/>
      <c r="I94" s="176"/>
      <c r="J94" s="162"/>
      <c r="K94" s="126"/>
      <c r="L94" s="132"/>
      <c r="S94" s="1"/>
      <c r="T94" s="162"/>
      <c r="U94" s="126"/>
      <c r="V94" s="13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0"/>
      <c r="M104" s="130"/>
      <c r="S104" s="1"/>
      <c r="W104" s="13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7" t="s">
        <v>561</v>
      </c>
      <c r="J130" s="107"/>
      <c r="S130" s="1"/>
      <c r="T130" s="107"/>
      <c r="AC130" s="1"/>
    </row>
    <row r="131" spans="1:29" ht="18.75" customHeight="1">
      <c r="A131" s="106" t="s">
        <v>253</v>
      </c>
      <c r="I131" s="105" t="s">
        <v>273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L82:R83"/>
    <mergeCell ref="L85:R86"/>
    <mergeCell ref="V73:AB74"/>
    <mergeCell ref="V78:AB80"/>
    <mergeCell ref="V82:AB83"/>
    <mergeCell ref="V85:AB86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U58:U64"/>
    <mergeCell ref="V58:V64"/>
    <mergeCell ref="W58:W64"/>
    <mergeCell ref="Q58:Q64"/>
    <mergeCell ref="R58:R64"/>
    <mergeCell ref="S58:S64"/>
    <mergeCell ref="T58:T64"/>
  </mergeCells>
  <dataValidations count="14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4:AC24" xr:uid="{00000000-0002-0000-0000-000009000000}">
      <formula1>IF(OR(C18="C80 motor 34",C18="C80 F motor 34"),Zebr,ZebrZS)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58" workbookViewId="0">
      <selection activeCell="R49" sqref="R49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137</v>
      </c>
      <c r="B1" s="168"/>
      <c r="C1" s="22" t="s">
        <v>138</v>
      </c>
      <c r="D1" s="28" t="s">
        <v>139</v>
      </c>
      <c r="E1" s="23" t="s">
        <v>142</v>
      </c>
      <c r="F1" s="23" t="s">
        <v>144</v>
      </c>
      <c r="G1" s="23" t="s">
        <v>153</v>
      </c>
      <c r="H1" s="23" t="s">
        <v>158</v>
      </c>
      <c r="I1" s="24" t="s">
        <v>79</v>
      </c>
      <c r="J1" s="20" t="s">
        <v>173</v>
      </c>
      <c r="K1" s="179" t="s">
        <v>174</v>
      </c>
      <c r="L1" s="179" t="s">
        <v>175</v>
      </c>
      <c r="M1" s="23" t="s">
        <v>177</v>
      </c>
      <c r="N1" s="23" t="s">
        <v>179</v>
      </c>
      <c r="O1" s="22" t="s">
        <v>183</v>
      </c>
      <c r="P1" s="24" t="s">
        <v>186</v>
      </c>
      <c r="Q1" s="24" t="s">
        <v>209</v>
      </c>
      <c r="R1" s="24" t="s">
        <v>187</v>
      </c>
      <c r="S1" s="24" t="s">
        <v>210</v>
      </c>
      <c r="T1" s="24" t="s">
        <v>219</v>
      </c>
      <c r="U1" s="24" t="s">
        <v>220</v>
      </c>
      <c r="V1" s="24" t="s">
        <v>227</v>
      </c>
      <c r="W1" s="24" t="s">
        <v>229</v>
      </c>
      <c r="X1" s="24" t="s">
        <v>230</v>
      </c>
      <c r="Y1" s="20" t="s">
        <v>231</v>
      </c>
    </row>
    <row r="2" spans="1:26">
      <c r="A2" s="25" t="s">
        <v>314</v>
      </c>
      <c r="B2" s="25"/>
      <c r="C2" s="26">
        <v>0</v>
      </c>
      <c r="D2" s="26" t="s">
        <v>140</v>
      </c>
      <c r="E2" s="361">
        <v>1015</v>
      </c>
      <c r="F2" s="16" t="s">
        <v>152</v>
      </c>
      <c r="G2" s="26">
        <v>0</v>
      </c>
      <c r="H2" s="26" t="s">
        <v>157</v>
      </c>
      <c r="I2" s="26" t="s">
        <v>476</v>
      </c>
      <c r="J2" s="26">
        <v>0</v>
      </c>
      <c r="K2" s="26">
        <v>0</v>
      </c>
      <c r="L2" s="26">
        <v>0</v>
      </c>
      <c r="M2" s="26" t="s">
        <v>178</v>
      </c>
      <c r="N2" s="26" t="s">
        <v>180</v>
      </c>
      <c r="O2" s="26" t="s">
        <v>176</v>
      </c>
      <c r="P2" s="26" t="s">
        <v>184</v>
      </c>
      <c r="Q2" s="26" t="s">
        <v>321</v>
      </c>
      <c r="R2" s="26">
        <v>0</v>
      </c>
      <c r="S2" s="26">
        <v>0</v>
      </c>
      <c r="T2" s="26">
        <v>0</v>
      </c>
      <c r="U2" s="26" t="s">
        <v>455</v>
      </c>
      <c r="V2" s="26">
        <v>0</v>
      </c>
      <c r="W2" s="26">
        <v>0</v>
      </c>
      <c r="X2" s="26">
        <v>0</v>
      </c>
      <c r="Y2" s="26" t="s">
        <v>441</v>
      </c>
      <c r="Z2" s="26">
        <v>1</v>
      </c>
    </row>
    <row r="3" spans="1:26">
      <c r="A3" s="25" t="s">
        <v>315</v>
      </c>
      <c r="B3" s="25"/>
      <c r="D3" s="26" t="s">
        <v>141</v>
      </c>
      <c r="E3" s="361">
        <v>1019</v>
      </c>
      <c r="F3" s="16" t="s">
        <v>151</v>
      </c>
      <c r="G3" s="27"/>
      <c r="H3" s="26" t="s">
        <v>462</v>
      </c>
      <c r="I3" s="26" t="s">
        <v>477</v>
      </c>
      <c r="N3" s="475">
        <v>1013</v>
      </c>
      <c r="O3" s="475">
        <v>1013</v>
      </c>
      <c r="P3" s="26" t="s">
        <v>185</v>
      </c>
      <c r="Q3" s="26" t="s">
        <v>322</v>
      </c>
      <c r="V3" s="26" t="s">
        <v>221</v>
      </c>
      <c r="W3" s="26" t="s">
        <v>211</v>
      </c>
      <c r="X3" s="26" t="s">
        <v>176</v>
      </c>
      <c r="Y3" s="26" t="s">
        <v>442</v>
      </c>
      <c r="Z3" s="26" t="s">
        <v>80</v>
      </c>
    </row>
    <row r="4" spans="1:26">
      <c r="A4" s="25" t="s">
        <v>316</v>
      </c>
      <c r="B4" s="25"/>
      <c r="E4" s="361" t="s">
        <v>497</v>
      </c>
      <c r="F4" s="16" t="s">
        <v>150</v>
      </c>
      <c r="G4" s="27"/>
      <c r="H4" s="26" t="s">
        <v>463</v>
      </c>
      <c r="I4" s="16" t="s">
        <v>160</v>
      </c>
      <c r="N4" s="475">
        <v>1015</v>
      </c>
      <c r="O4" s="475">
        <v>1015</v>
      </c>
      <c r="V4" s="26" t="s">
        <v>222</v>
      </c>
      <c r="W4" s="26" t="s">
        <v>212</v>
      </c>
      <c r="X4" s="475">
        <v>1013</v>
      </c>
      <c r="Y4" s="26" t="s">
        <v>443</v>
      </c>
      <c r="Z4" s="26" t="s">
        <v>188</v>
      </c>
    </row>
    <row r="5" spans="1:26">
      <c r="A5" s="25"/>
      <c r="B5" s="25"/>
      <c r="D5" s="21"/>
      <c r="E5" s="361">
        <v>7016</v>
      </c>
      <c r="F5" s="16" t="s">
        <v>149</v>
      </c>
      <c r="I5" s="26" t="s">
        <v>161</v>
      </c>
      <c r="N5" s="475">
        <v>1019</v>
      </c>
      <c r="O5" s="475">
        <v>1019</v>
      </c>
      <c r="V5" s="26" t="s">
        <v>224</v>
      </c>
      <c r="W5" s="26" t="s">
        <v>213</v>
      </c>
      <c r="X5" s="475">
        <v>1015</v>
      </c>
      <c r="Y5" s="26" t="s">
        <v>474</v>
      </c>
      <c r="Z5" s="26" t="s">
        <v>189</v>
      </c>
    </row>
    <row r="6" spans="1:26">
      <c r="B6" s="25"/>
      <c r="E6" s="361">
        <v>7022</v>
      </c>
      <c r="F6" s="16" t="s">
        <v>401</v>
      </c>
      <c r="I6" s="16" t="s">
        <v>162</v>
      </c>
      <c r="N6" s="475">
        <v>3004</v>
      </c>
      <c r="O6" s="475">
        <v>3004</v>
      </c>
      <c r="V6" s="26" t="s">
        <v>226</v>
      </c>
      <c r="W6" s="26" t="s">
        <v>214</v>
      </c>
      <c r="X6" s="475">
        <v>1019</v>
      </c>
      <c r="Y6" s="26" t="s">
        <v>475</v>
      </c>
      <c r="Z6" s="26" t="s">
        <v>190</v>
      </c>
    </row>
    <row r="7" spans="1:26">
      <c r="B7" s="25"/>
      <c r="E7" s="361">
        <v>7035</v>
      </c>
      <c r="F7" s="16" t="s">
        <v>403</v>
      </c>
      <c r="I7" s="16" t="s">
        <v>163</v>
      </c>
      <c r="N7" s="475">
        <v>3005</v>
      </c>
      <c r="O7" s="475">
        <v>3005</v>
      </c>
      <c r="V7" s="26" t="s">
        <v>225</v>
      </c>
      <c r="W7" s="26" t="s">
        <v>215</v>
      </c>
      <c r="X7" s="475">
        <v>3004</v>
      </c>
      <c r="Y7" s="26"/>
      <c r="Z7" s="26" t="s">
        <v>191</v>
      </c>
    </row>
    <row r="8" spans="1:26">
      <c r="A8" s="25"/>
      <c r="B8" s="25"/>
      <c r="E8" s="361">
        <v>7038</v>
      </c>
      <c r="F8" s="16" t="s">
        <v>146</v>
      </c>
      <c r="I8" s="16" t="s">
        <v>164</v>
      </c>
      <c r="N8" s="475">
        <v>6009</v>
      </c>
      <c r="O8" s="475">
        <v>6009</v>
      </c>
      <c r="V8" s="26" t="s">
        <v>223</v>
      </c>
      <c r="W8" s="26" t="s">
        <v>216</v>
      </c>
      <c r="X8" s="475">
        <v>3005</v>
      </c>
      <c r="Z8" s="26" t="s">
        <v>192</v>
      </c>
    </row>
    <row r="9" spans="1:26">
      <c r="B9" s="25"/>
      <c r="D9" s="21" t="s">
        <v>284</v>
      </c>
      <c r="E9" s="361">
        <v>7039</v>
      </c>
      <c r="F9" s="16" t="s">
        <v>148</v>
      </c>
      <c r="G9" s="27"/>
      <c r="I9" s="16" t="s">
        <v>305</v>
      </c>
      <c r="N9" s="475">
        <v>7015</v>
      </c>
      <c r="O9" s="475">
        <v>7015</v>
      </c>
      <c r="P9" s="21" t="s">
        <v>320</v>
      </c>
      <c r="W9" s="26" t="s">
        <v>217</v>
      </c>
      <c r="X9" s="475">
        <v>6009</v>
      </c>
      <c r="Z9" s="26" t="s">
        <v>193</v>
      </c>
    </row>
    <row r="10" spans="1:26">
      <c r="A10" s="25"/>
      <c r="B10" s="25"/>
      <c r="D10" s="26" t="s">
        <v>181</v>
      </c>
      <c r="E10" s="361">
        <v>7048</v>
      </c>
      <c r="F10" s="16" t="s">
        <v>147</v>
      </c>
      <c r="G10" s="27"/>
      <c r="I10" s="16" t="s">
        <v>306</v>
      </c>
      <c r="N10" s="475">
        <v>7016</v>
      </c>
      <c r="O10" s="475">
        <v>7016</v>
      </c>
      <c r="P10" s="26" t="s">
        <v>184</v>
      </c>
      <c r="W10" s="26" t="s">
        <v>218</v>
      </c>
      <c r="X10" s="475">
        <v>7015</v>
      </c>
      <c r="Z10" s="26" t="s">
        <v>194</v>
      </c>
    </row>
    <row r="11" spans="1:26">
      <c r="A11" s="25"/>
      <c r="B11" s="25"/>
      <c r="D11" s="26" t="s">
        <v>182</v>
      </c>
      <c r="E11" s="361">
        <v>8014</v>
      </c>
      <c r="F11" s="16" t="s">
        <v>145</v>
      </c>
      <c r="G11" s="27"/>
      <c r="I11" s="16" t="s">
        <v>307</v>
      </c>
      <c r="N11" s="475" t="s">
        <v>430</v>
      </c>
      <c r="O11" s="475" t="s">
        <v>430</v>
      </c>
      <c r="P11" s="26" t="s">
        <v>185</v>
      </c>
      <c r="W11" s="26" t="s">
        <v>228</v>
      </c>
      <c r="X11" s="475">
        <v>7016</v>
      </c>
      <c r="Z11" s="26" t="s">
        <v>195</v>
      </c>
    </row>
    <row r="12" spans="1:26">
      <c r="A12" s="25"/>
      <c r="B12" s="25"/>
      <c r="E12" s="361">
        <v>8019</v>
      </c>
      <c r="F12" s="16" t="s">
        <v>270</v>
      </c>
      <c r="I12" s="16" t="s">
        <v>157</v>
      </c>
      <c r="K12" s="16"/>
      <c r="N12" s="475" t="s">
        <v>497</v>
      </c>
      <c r="O12" s="475" t="s">
        <v>497</v>
      </c>
      <c r="X12" s="475" t="s">
        <v>430</v>
      </c>
      <c r="Z12" s="26" t="s">
        <v>196</v>
      </c>
    </row>
    <row r="13" spans="1:26">
      <c r="A13" s="25"/>
      <c r="B13" s="25"/>
      <c r="D13" s="21"/>
      <c r="E13" s="361">
        <v>9005</v>
      </c>
      <c r="F13" s="16" t="s">
        <v>410</v>
      </c>
      <c r="I13" s="16" t="s">
        <v>159</v>
      </c>
      <c r="K13" s="16"/>
      <c r="N13" s="475">
        <v>7021</v>
      </c>
      <c r="O13" s="475">
        <v>7021</v>
      </c>
      <c r="X13" s="475" t="s">
        <v>497</v>
      </c>
      <c r="Z13" s="26" t="s">
        <v>197</v>
      </c>
    </row>
    <row r="14" spans="1:26">
      <c r="A14" s="25"/>
      <c r="B14" s="25"/>
      <c r="E14" s="361" t="s">
        <v>496</v>
      </c>
      <c r="F14" s="16" t="s">
        <v>412</v>
      </c>
      <c r="I14" s="16" t="s">
        <v>165</v>
      </c>
      <c r="K14" s="16"/>
      <c r="N14" s="475">
        <v>7022</v>
      </c>
      <c r="O14" s="475">
        <v>7022</v>
      </c>
      <c r="W14" s="21" t="s">
        <v>292</v>
      </c>
      <c r="X14" s="475">
        <v>7021</v>
      </c>
      <c r="Z14" s="26" t="s">
        <v>198</v>
      </c>
    </row>
    <row r="15" spans="1:26">
      <c r="A15" s="25"/>
      <c r="B15" s="25"/>
      <c r="E15" s="361">
        <v>9006</v>
      </c>
      <c r="F15" s="16" t="s">
        <v>414</v>
      </c>
      <c r="I15" s="16" t="s">
        <v>166</v>
      </c>
      <c r="N15" s="475">
        <v>7024</v>
      </c>
      <c r="O15" s="475">
        <v>7024</v>
      </c>
      <c r="W15" s="26">
        <v>0</v>
      </c>
      <c r="X15" s="475">
        <v>7022</v>
      </c>
      <c r="Z15" s="26" t="s">
        <v>199</v>
      </c>
    </row>
    <row r="16" spans="1:26">
      <c r="A16" s="25"/>
      <c r="E16" s="361">
        <v>9007</v>
      </c>
      <c r="F16" s="16" t="s">
        <v>416</v>
      </c>
      <c r="I16" s="16" t="s">
        <v>167</v>
      </c>
      <c r="N16" s="475">
        <v>7035</v>
      </c>
      <c r="O16" s="475">
        <v>7035</v>
      </c>
      <c r="X16" s="475">
        <v>7024</v>
      </c>
      <c r="Z16" s="26" t="s">
        <v>200</v>
      </c>
    </row>
    <row r="17" spans="1:26">
      <c r="D17" s="21"/>
      <c r="E17" s="361">
        <v>9010</v>
      </c>
      <c r="F17" s="16" t="s">
        <v>418</v>
      </c>
      <c r="I17" s="16" t="s">
        <v>168</v>
      </c>
      <c r="N17" s="475">
        <v>7037</v>
      </c>
      <c r="O17" s="475">
        <v>7037</v>
      </c>
      <c r="X17" s="475">
        <v>7035</v>
      </c>
      <c r="Z17" s="26" t="s">
        <v>201</v>
      </c>
    </row>
    <row r="18" spans="1:26">
      <c r="E18" s="361">
        <v>9016</v>
      </c>
      <c r="F18" s="16" t="s">
        <v>420</v>
      </c>
      <c r="I18" s="16" t="s">
        <v>169</v>
      </c>
      <c r="N18" s="475">
        <v>7038</v>
      </c>
      <c r="O18" s="475">
        <v>7038</v>
      </c>
      <c r="W18" s="21" t="s">
        <v>293</v>
      </c>
      <c r="X18" s="475">
        <v>7037</v>
      </c>
      <c r="Z18" s="26" t="s">
        <v>202</v>
      </c>
    </row>
    <row r="19" spans="1:26">
      <c r="E19" s="361" t="s">
        <v>519</v>
      </c>
      <c r="F19" s="16" t="s">
        <v>422</v>
      </c>
      <c r="I19" s="16" t="s">
        <v>528</v>
      </c>
      <c r="N19" s="475">
        <v>7039</v>
      </c>
      <c r="O19" s="475">
        <v>7039</v>
      </c>
      <c r="W19" s="26">
        <v>0</v>
      </c>
      <c r="X19" s="475">
        <v>7038</v>
      </c>
      <c r="Z19" s="26" t="s">
        <v>203</v>
      </c>
    </row>
    <row r="20" spans="1:26">
      <c r="A20" s="21" t="s">
        <v>303</v>
      </c>
      <c r="B20" s="21" t="s">
        <v>303</v>
      </c>
      <c r="E20" s="361" t="s">
        <v>466</v>
      </c>
      <c r="I20" s="16" t="s">
        <v>529</v>
      </c>
      <c r="N20" s="475">
        <v>7040</v>
      </c>
      <c r="O20" s="475">
        <v>7040</v>
      </c>
      <c r="X20" s="475">
        <v>7039</v>
      </c>
      <c r="Z20" s="26" t="s">
        <v>204</v>
      </c>
    </row>
    <row r="21" spans="1:26">
      <c r="A21" s="25" t="s">
        <v>314</v>
      </c>
      <c r="B21" s="25">
        <v>1</v>
      </c>
      <c r="D21" s="21"/>
      <c r="E21" s="361">
        <v>3004</v>
      </c>
      <c r="I21" s="16" t="s">
        <v>170</v>
      </c>
      <c r="N21" s="475">
        <v>7044</v>
      </c>
      <c r="O21" s="475">
        <v>7044</v>
      </c>
      <c r="X21" s="475">
        <v>7040</v>
      </c>
      <c r="Z21" s="26" t="s">
        <v>205</v>
      </c>
    </row>
    <row r="22" spans="1:26">
      <c r="A22" s="25" t="s">
        <v>315</v>
      </c>
      <c r="B22" s="25">
        <v>2</v>
      </c>
      <c r="E22" s="361">
        <v>7021</v>
      </c>
      <c r="I22" s="16" t="s">
        <v>171</v>
      </c>
      <c r="N22" s="475">
        <v>7048</v>
      </c>
      <c r="O22" s="475">
        <v>7048</v>
      </c>
      <c r="X22" s="475">
        <v>7044</v>
      </c>
      <c r="Z22" s="26" t="s">
        <v>206</v>
      </c>
    </row>
    <row r="23" spans="1:26">
      <c r="A23" s="25" t="s">
        <v>316</v>
      </c>
      <c r="B23" s="25">
        <v>3</v>
      </c>
      <c r="E23" s="361" t="s">
        <v>234</v>
      </c>
      <c r="F23" s="21" t="s">
        <v>281</v>
      </c>
      <c r="I23" s="16" t="s">
        <v>172</v>
      </c>
      <c r="N23" s="475">
        <v>8012</v>
      </c>
      <c r="O23" s="475">
        <v>8012</v>
      </c>
      <c r="X23" s="475">
        <v>7048</v>
      </c>
      <c r="Z23" s="26" t="s">
        <v>207</v>
      </c>
    </row>
    <row r="24" spans="1:26">
      <c r="A24" s="25"/>
      <c r="B24" s="25"/>
      <c r="E24" s="361" t="s">
        <v>232</v>
      </c>
      <c r="F24" s="26" t="s">
        <v>145</v>
      </c>
      <c r="I24" s="16" t="s">
        <v>304</v>
      </c>
      <c r="N24" s="475">
        <v>8014</v>
      </c>
      <c r="O24" s="475">
        <v>8014</v>
      </c>
      <c r="X24" s="475">
        <v>8012</v>
      </c>
      <c r="Z24" s="26" t="s">
        <v>208</v>
      </c>
    </row>
    <row r="25" spans="1:26">
      <c r="B25" s="25"/>
      <c r="D25" s="21" t="s">
        <v>285</v>
      </c>
      <c r="E25" s="361" t="s">
        <v>143</v>
      </c>
      <c r="F25" s="26" t="s">
        <v>146</v>
      </c>
      <c r="I25" s="26" t="s">
        <v>459</v>
      </c>
      <c r="N25" s="475" t="s">
        <v>538</v>
      </c>
      <c r="O25" s="475" t="s">
        <v>538</v>
      </c>
      <c r="X25" s="475">
        <v>8014</v>
      </c>
      <c r="Z25" s="26">
        <v>0</v>
      </c>
    </row>
    <row r="26" spans="1:26">
      <c r="B26" s="25"/>
      <c r="D26" s="26" t="s">
        <v>282</v>
      </c>
      <c r="E26" s="361" t="s">
        <v>23</v>
      </c>
      <c r="I26" s="26" t="s">
        <v>460</v>
      </c>
      <c r="J26" s="179"/>
      <c r="K26" s="179"/>
      <c r="L26" s="179"/>
      <c r="N26" s="475" t="s">
        <v>540</v>
      </c>
      <c r="O26" s="475" t="s">
        <v>540</v>
      </c>
      <c r="X26" s="475" t="s">
        <v>538</v>
      </c>
      <c r="Z26" s="26" t="s">
        <v>271</v>
      </c>
    </row>
    <row r="27" spans="1:26">
      <c r="A27" s="25"/>
      <c r="B27" s="25"/>
      <c r="D27" s="26" t="s">
        <v>283</v>
      </c>
      <c r="I27" s="26" t="s">
        <v>461</v>
      </c>
      <c r="N27" s="475">
        <v>8019</v>
      </c>
      <c r="O27" s="475">
        <v>8019</v>
      </c>
      <c r="X27" s="475" t="s">
        <v>540</v>
      </c>
      <c r="Z27" s="26" t="s">
        <v>272</v>
      </c>
    </row>
    <row r="28" spans="1:26">
      <c r="A28" s="25" t="e">
        <f>IF(C18="Z90 motor 34",VedTyp,VedTypC)</f>
        <v>#VALUE!</v>
      </c>
      <c r="B28" s="25"/>
      <c r="I28" s="16">
        <v>0</v>
      </c>
      <c r="N28" s="475" t="s">
        <v>56</v>
      </c>
      <c r="O28" s="475" t="s">
        <v>56</v>
      </c>
      <c r="X28" s="475">
        <v>8019</v>
      </c>
    </row>
    <row r="29" spans="1:26">
      <c r="A29" s="25" t="s">
        <v>469</v>
      </c>
      <c r="B29" s="25"/>
      <c r="D29" s="21"/>
      <c r="E29" s="109" t="s">
        <v>288</v>
      </c>
      <c r="F29" s="110" t="s">
        <v>290</v>
      </c>
      <c r="I29" s="16" t="s">
        <v>275</v>
      </c>
      <c r="N29" s="475">
        <v>9004</v>
      </c>
      <c r="O29" s="475">
        <v>9004</v>
      </c>
      <c r="X29" s="475" t="s">
        <v>56</v>
      </c>
    </row>
    <row r="30" spans="1:26">
      <c r="A30" s="25"/>
      <c r="B30" s="25"/>
      <c r="E30" s="361">
        <v>1015</v>
      </c>
      <c r="N30" s="475">
        <v>9005</v>
      </c>
      <c r="O30" s="475">
        <v>9005</v>
      </c>
      <c r="X30" s="475">
        <v>9004</v>
      </c>
    </row>
    <row r="31" spans="1:26">
      <c r="A31" s="25"/>
      <c r="B31" s="25"/>
      <c r="E31" s="361">
        <v>7016</v>
      </c>
      <c r="N31" s="475" t="s">
        <v>542</v>
      </c>
      <c r="O31" s="475" t="s">
        <v>542</v>
      </c>
      <c r="X31" s="475">
        <v>9005</v>
      </c>
    </row>
    <row r="32" spans="1:26">
      <c r="A32" s="25"/>
      <c r="B32" s="25"/>
      <c r="E32" s="361">
        <v>7022</v>
      </c>
      <c r="N32" s="475" t="s">
        <v>544</v>
      </c>
      <c r="O32" s="475" t="s">
        <v>544</v>
      </c>
      <c r="Q32" s="24"/>
      <c r="S32" s="21"/>
      <c r="X32" s="475" t="s">
        <v>542</v>
      </c>
    </row>
    <row r="33" spans="1:24">
      <c r="A33" s="25"/>
      <c r="B33" s="25"/>
      <c r="E33" s="361">
        <v>7035</v>
      </c>
      <c r="N33" s="475" t="s">
        <v>27</v>
      </c>
      <c r="O33" s="475" t="s">
        <v>27</v>
      </c>
      <c r="X33" s="475" t="s">
        <v>544</v>
      </c>
    </row>
    <row r="34" spans="1:24">
      <c r="A34" s="25"/>
      <c r="B34" s="25"/>
      <c r="E34" s="361">
        <v>7038</v>
      </c>
      <c r="N34" s="475" t="s">
        <v>546</v>
      </c>
      <c r="O34" s="475" t="s">
        <v>546</v>
      </c>
      <c r="X34" s="475" t="s">
        <v>27</v>
      </c>
    </row>
    <row r="35" spans="1:24">
      <c r="A35" s="25"/>
      <c r="B35" s="25"/>
      <c r="E35" s="361">
        <v>7048</v>
      </c>
      <c r="N35" s="475" t="s">
        <v>496</v>
      </c>
      <c r="O35" s="475" t="s">
        <v>496</v>
      </c>
      <c r="X35" s="475" t="s">
        <v>546</v>
      </c>
    </row>
    <row r="36" spans="1:24">
      <c r="A36" s="25"/>
      <c r="B36" s="25"/>
      <c r="E36" s="361">
        <v>8014</v>
      </c>
      <c r="N36" s="475">
        <v>9007</v>
      </c>
      <c r="O36" s="475">
        <v>9007</v>
      </c>
      <c r="X36" s="475" t="s">
        <v>496</v>
      </c>
    </row>
    <row r="37" spans="1:24">
      <c r="E37" s="361">
        <v>9005</v>
      </c>
      <c r="N37" s="475" t="s">
        <v>549</v>
      </c>
      <c r="O37" s="475" t="s">
        <v>549</v>
      </c>
      <c r="X37" s="475">
        <v>9007</v>
      </c>
    </row>
    <row r="38" spans="1:24">
      <c r="E38" s="361">
        <v>9006</v>
      </c>
      <c r="N38" s="475" t="s">
        <v>551</v>
      </c>
      <c r="O38" s="475" t="s">
        <v>551</v>
      </c>
      <c r="X38" s="475" t="s">
        <v>549</v>
      </c>
    </row>
    <row r="39" spans="1:24">
      <c r="E39" s="361">
        <v>9007</v>
      </c>
      <c r="N39" s="475">
        <v>9010</v>
      </c>
      <c r="O39" s="475">
        <v>9010</v>
      </c>
      <c r="X39" s="475" t="s">
        <v>551</v>
      </c>
    </row>
    <row r="40" spans="1:24">
      <c r="E40" s="361">
        <v>9010</v>
      </c>
      <c r="F40" s="25"/>
      <c r="G40" s="25"/>
      <c r="N40" s="475" t="s">
        <v>553</v>
      </c>
      <c r="O40" s="475" t="s">
        <v>553</v>
      </c>
      <c r="X40" s="475">
        <v>9010</v>
      </c>
    </row>
    <row r="41" spans="1:24">
      <c r="E41" s="361">
        <v>9016</v>
      </c>
      <c r="G41" s="25"/>
      <c r="N41" s="475" t="s">
        <v>555</v>
      </c>
      <c r="O41" s="475" t="s">
        <v>555</v>
      </c>
      <c r="Q41" s="21"/>
      <c r="X41" s="475" t="s">
        <v>553</v>
      </c>
    </row>
    <row r="42" spans="1:24">
      <c r="E42" s="361" t="s">
        <v>497</v>
      </c>
      <c r="F42" s="25"/>
      <c r="N42" s="475">
        <v>9016</v>
      </c>
      <c r="O42" s="475">
        <v>9016</v>
      </c>
      <c r="X42" s="475" t="s">
        <v>555</v>
      </c>
    </row>
    <row r="43" spans="1:24">
      <c r="E43" s="361" t="s">
        <v>496</v>
      </c>
      <c r="N43" s="475" t="s">
        <v>557</v>
      </c>
      <c r="O43" s="475" t="s">
        <v>557</v>
      </c>
      <c r="S43" s="21"/>
      <c r="X43" s="475">
        <v>9016</v>
      </c>
    </row>
    <row r="44" spans="1:24">
      <c r="E44" s="361" t="s">
        <v>519</v>
      </c>
      <c r="G44" s="25"/>
      <c r="N44" s="475" t="s">
        <v>431</v>
      </c>
      <c r="O44" s="475" t="s">
        <v>431</v>
      </c>
      <c r="X44" s="475" t="s">
        <v>557</v>
      </c>
    </row>
    <row r="45" spans="1:24">
      <c r="E45" s="361">
        <v>3004</v>
      </c>
      <c r="N45" s="475" t="s">
        <v>28</v>
      </c>
      <c r="O45" s="475" t="s">
        <v>28</v>
      </c>
      <c r="Q45" s="21"/>
      <c r="X45" s="475" t="s">
        <v>431</v>
      </c>
    </row>
    <row r="46" spans="1:24">
      <c r="A46" s="108"/>
      <c r="B46" s="108"/>
      <c r="E46" s="361">
        <v>7021</v>
      </c>
      <c r="N46" s="475" t="s">
        <v>29</v>
      </c>
      <c r="O46" s="475" t="s">
        <v>29</v>
      </c>
      <c r="S46" s="24"/>
      <c r="X46" s="475" t="s">
        <v>28</v>
      </c>
    </row>
    <row r="47" spans="1:24" ht="12.75" customHeight="1">
      <c r="E47" s="361" t="s">
        <v>234</v>
      </c>
      <c r="N47" s="475" t="s">
        <v>466</v>
      </c>
      <c r="O47" s="475" t="s">
        <v>466</v>
      </c>
      <c r="X47" s="475" t="s">
        <v>29</v>
      </c>
    </row>
    <row r="48" spans="1:24">
      <c r="E48" s="361" t="s">
        <v>232</v>
      </c>
      <c r="N48" s="475" t="s">
        <v>30</v>
      </c>
      <c r="O48" s="475" t="s">
        <v>30</v>
      </c>
      <c r="X48" s="475" t="s">
        <v>466</v>
      </c>
    </row>
    <row r="49" spans="5:24">
      <c r="E49" s="361" t="s">
        <v>143</v>
      </c>
      <c r="N49" s="26" t="s">
        <v>31</v>
      </c>
      <c r="O49" s="26" t="s">
        <v>31</v>
      </c>
      <c r="X49" s="475" t="s">
        <v>30</v>
      </c>
    </row>
    <row r="50" spans="5:24">
      <c r="E50" s="361" t="s">
        <v>23</v>
      </c>
      <c r="N50" s="26" t="s">
        <v>32</v>
      </c>
      <c r="O50" s="26" t="s">
        <v>32</v>
      </c>
      <c r="X50" s="26" t="s">
        <v>31</v>
      </c>
    </row>
    <row r="51" spans="5:24">
      <c r="N51" s="26" t="s">
        <v>33</v>
      </c>
      <c r="O51" s="26" t="s">
        <v>33</v>
      </c>
      <c r="X51" s="26" t="s">
        <v>32</v>
      </c>
    </row>
    <row r="52" spans="5:24">
      <c r="N52" s="26" t="s">
        <v>34</v>
      </c>
      <c r="O52" s="26" t="s">
        <v>34</v>
      </c>
      <c r="X52" s="26" t="s">
        <v>33</v>
      </c>
    </row>
    <row r="53" spans="5:24">
      <c r="N53" s="26" t="s">
        <v>35</v>
      </c>
      <c r="O53" s="26" t="s">
        <v>35</v>
      </c>
      <c r="X53" s="26" t="s">
        <v>34</v>
      </c>
    </row>
    <row r="54" spans="5:24">
      <c r="N54" s="26" t="s">
        <v>36</v>
      </c>
      <c r="O54" s="26" t="s">
        <v>36</v>
      </c>
      <c r="X54" s="26" t="s">
        <v>35</v>
      </c>
    </row>
    <row r="55" spans="5:24">
      <c r="N55" s="26" t="s">
        <v>37</v>
      </c>
      <c r="O55" s="26" t="s">
        <v>37</v>
      </c>
      <c r="X55" s="26" t="s">
        <v>36</v>
      </c>
    </row>
    <row r="56" spans="5:24" ht="25.5">
      <c r="E56" s="23" t="s">
        <v>289</v>
      </c>
      <c r="N56" s="26" t="s">
        <v>38</v>
      </c>
      <c r="O56" s="26" t="s">
        <v>38</v>
      </c>
      <c r="X56" s="26" t="s">
        <v>37</v>
      </c>
    </row>
    <row r="57" spans="5:24">
      <c r="E57" s="362">
        <v>7016</v>
      </c>
      <c r="N57" s="26" t="s">
        <v>39</v>
      </c>
      <c r="O57" s="26" t="s">
        <v>39</v>
      </c>
      <c r="X57" s="26" t="s">
        <v>38</v>
      </c>
    </row>
    <row r="58" spans="5:24">
      <c r="E58" s="362">
        <v>7022</v>
      </c>
      <c r="N58" s="26" t="s">
        <v>40</v>
      </c>
      <c r="O58" s="26" t="s">
        <v>40</v>
      </c>
      <c r="X58" s="26" t="s">
        <v>39</v>
      </c>
    </row>
    <row r="59" spans="5:24">
      <c r="E59" s="362">
        <v>9005</v>
      </c>
      <c r="N59" s="26" t="s">
        <v>81</v>
      </c>
      <c r="O59" s="26" t="s">
        <v>81</v>
      </c>
      <c r="X59" s="26" t="s">
        <v>40</v>
      </c>
    </row>
    <row r="60" spans="5:24">
      <c r="E60" s="363">
        <v>9006</v>
      </c>
      <c r="N60" s="26" t="s">
        <v>83</v>
      </c>
      <c r="O60" s="26" t="s">
        <v>83</v>
      </c>
      <c r="X60" s="26" t="s">
        <v>81</v>
      </c>
    </row>
    <row r="61" spans="5:24">
      <c r="E61" s="363">
        <v>9007</v>
      </c>
      <c r="N61" s="26" t="s">
        <v>86</v>
      </c>
      <c r="O61" s="26" t="s">
        <v>86</v>
      </c>
      <c r="X61" s="26" t="s">
        <v>83</v>
      </c>
    </row>
    <row r="62" spans="5:24">
      <c r="E62" s="363">
        <v>9016</v>
      </c>
      <c r="N62" s="26" t="s">
        <v>93</v>
      </c>
      <c r="O62" s="26" t="s">
        <v>93</v>
      </c>
      <c r="X62" s="26" t="s">
        <v>86</v>
      </c>
    </row>
    <row r="63" spans="5:24">
      <c r="E63" s="363" t="s">
        <v>519</v>
      </c>
      <c r="N63" s="26" t="s">
        <v>94</v>
      </c>
      <c r="O63" s="26" t="s">
        <v>94</v>
      </c>
      <c r="X63" s="26" t="s">
        <v>93</v>
      </c>
    </row>
    <row r="64" spans="5:24">
      <c r="E64" s="363">
        <v>7035</v>
      </c>
      <c r="N64" s="26" t="s">
        <v>100</v>
      </c>
      <c r="O64" s="26" t="s">
        <v>100</v>
      </c>
      <c r="X64" s="26" t="s">
        <v>94</v>
      </c>
    </row>
    <row r="65" spans="4:24">
      <c r="E65" s="363" t="s">
        <v>232</v>
      </c>
      <c r="N65" s="26" t="s">
        <v>87</v>
      </c>
      <c r="O65" s="26" t="s">
        <v>87</v>
      </c>
      <c r="X65" s="26" t="s">
        <v>100</v>
      </c>
    </row>
    <row r="66" spans="4:24">
      <c r="E66" s="361" t="s">
        <v>23</v>
      </c>
      <c r="N66" s="26" t="s">
        <v>89</v>
      </c>
      <c r="O66" s="26" t="s">
        <v>89</v>
      </c>
      <c r="X66" s="26" t="s">
        <v>87</v>
      </c>
    </row>
    <row r="67" spans="4:24">
      <c r="N67" s="26" t="s">
        <v>91</v>
      </c>
      <c r="O67" s="26" t="s">
        <v>91</v>
      </c>
      <c r="X67" s="26" t="s">
        <v>89</v>
      </c>
    </row>
    <row r="68" spans="4:24" ht="25.5">
      <c r="D68" s="351" t="s">
        <v>467</v>
      </c>
      <c r="E68" s="352" t="s">
        <v>468</v>
      </c>
      <c r="N68" s="26" t="s">
        <v>95</v>
      </c>
      <c r="O68" s="26" t="s">
        <v>95</v>
      </c>
      <c r="X68" s="26" t="s">
        <v>91</v>
      </c>
    </row>
    <row r="69" spans="4:24">
      <c r="E69" s="361">
        <v>1015</v>
      </c>
      <c r="N69" s="26" t="s">
        <v>96</v>
      </c>
      <c r="O69" s="26" t="s">
        <v>96</v>
      </c>
      <c r="X69" s="26" t="s">
        <v>95</v>
      </c>
    </row>
    <row r="70" spans="4:24">
      <c r="E70" s="361">
        <v>1019</v>
      </c>
      <c r="N70" s="26" t="s">
        <v>97</v>
      </c>
      <c r="O70" s="26" t="s">
        <v>97</v>
      </c>
      <c r="X70" s="26" t="s">
        <v>96</v>
      </c>
    </row>
    <row r="71" spans="4:24">
      <c r="E71" s="361" t="s">
        <v>497</v>
      </c>
      <c r="N71" s="26" t="s">
        <v>98</v>
      </c>
      <c r="O71" s="26" t="s">
        <v>98</v>
      </c>
      <c r="X71" s="26" t="s">
        <v>97</v>
      </c>
    </row>
    <row r="72" spans="4:24">
      <c r="E72" s="361">
        <v>7016</v>
      </c>
      <c r="N72" s="26" t="s">
        <v>99</v>
      </c>
      <c r="O72" s="26" t="s">
        <v>99</v>
      </c>
      <c r="X72" s="26" t="s">
        <v>98</v>
      </c>
    </row>
    <row r="73" spans="4:24">
      <c r="E73" s="361">
        <v>7022</v>
      </c>
      <c r="N73" s="26" t="s">
        <v>23</v>
      </c>
      <c r="O73" s="26" t="s">
        <v>23</v>
      </c>
      <c r="X73" s="26" t="s">
        <v>99</v>
      </c>
    </row>
    <row r="74" spans="4:24">
      <c r="E74" s="361">
        <v>7035</v>
      </c>
      <c r="N74" s="26" t="s">
        <v>41</v>
      </c>
      <c r="O74" s="26" t="s">
        <v>41</v>
      </c>
      <c r="X74" s="26" t="s">
        <v>23</v>
      </c>
    </row>
    <row r="75" spans="4:24">
      <c r="E75" s="361">
        <v>7038</v>
      </c>
      <c r="O75" s="26">
        <v>0</v>
      </c>
      <c r="X75" s="26" t="s">
        <v>41</v>
      </c>
    </row>
    <row r="76" spans="4:24">
      <c r="E76" s="361">
        <v>7039</v>
      </c>
    </row>
    <row r="77" spans="4:24">
      <c r="E77" s="361">
        <v>7048</v>
      </c>
    </row>
    <row r="78" spans="4:24">
      <c r="E78" s="361">
        <v>8014</v>
      </c>
    </row>
    <row r="79" spans="4:24">
      <c r="E79" s="361">
        <v>9005</v>
      </c>
    </row>
    <row r="80" spans="4:24">
      <c r="E80" s="361" t="s">
        <v>496</v>
      </c>
    </row>
    <row r="81" spans="1:18">
      <c r="E81" s="361">
        <v>9006</v>
      </c>
    </row>
    <row r="82" spans="1:18">
      <c r="E82" s="361">
        <v>9007</v>
      </c>
    </row>
    <row r="83" spans="1:18">
      <c r="E83" s="361">
        <v>9010</v>
      </c>
    </row>
    <row r="84" spans="1:18">
      <c r="E84" s="361">
        <v>9016</v>
      </c>
    </row>
    <row r="85" spans="1:18">
      <c r="E85" s="361" t="s">
        <v>519</v>
      </c>
    </row>
    <row r="86" spans="1:18">
      <c r="E86" s="361">
        <v>3004</v>
      </c>
    </row>
    <row r="87" spans="1:18">
      <c r="E87" s="361">
        <v>7021</v>
      </c>
    </row>
    <row r="88" spans="1:18">
      <c r="E88" s="361">
        <v>8019</v>
      </c>
    </row>
    <row r="89" spans="1:18">
      <c r="E89" s="361" t="s">
        <v>234</v>
      </c>
    </row>
    <row r="90" spans="1:18">
      <c r="E90" s="361" t="s">
        <v>232</v>
      </c>
    </row>
    <row r="91" spans="1:18">
      <c r="A91" s="12" t="s">
        <v>287</v>
      </c>
      <c r="B91" s="12"/>
      <c r="E91" s="361" t="s">
        <v>143</v>
      </c>
    </row>
    <row r="92" spans="1:18">
      <c r="A92" s="12" t="s">
        <v>286</v>
      </c>
      <c r="B92" s="12"/>
      <c r="E92" s="361" t="s">
        <v>466</v>
      </c>
    </row>
    <row r="93" spans="1:18">
      <c r="A93" s="12" t="s">
        <v>291</v>
      </c>
      <c r="B93" s="12"/>
      <c r="E93" s="361" t="s">
        <v>23</v>
      </c>
    </row>
    <row r="95" spans="1:18" ht="15">
      <c r="A95" s="170" t="s">
        <v>297</v>
      </c>
      <c r="R95" s="21"/>
    </row>
    <row r="100" spans="18:18">
      <c r="R100" s="21"/>
    </row>
    <row r="104" spans="18:18">
      <c r="R104" s="24"/>
    </row>
  </sheetData>
  <sheetProtection algorithmName="SHA-512" hashValue="ORKBtoIaiJumV9dntVts9TjBfLK3iQXlfvASWCchO1e/FlcABz8NxEHP4Zce9N8TeqVBhtMQYjMvwmYYguzrdw==" saltValue="0a9bx4enYcZ3nlm5LGwIwA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59"/>
  <sheetViews>
    <sheetView showGridLines="0" view="pageBreakPreview" zoomScaleNormal="100" zoomScaleSheetLayoutView="100" workbookViewId="0">
      <selection activeCell="P269" sqref="P269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5" width="3.7109375" style="30" customWidth="1"/>
    <col min="6" max="16384" width="9.140625" style="30"/>
  </cols>
  <sheetData>
    <row r="2" spans="1:3" ht="21.75" customHeight="1">
      <c r="A2" s="29" t="s">
        <v>269</v>
      </c>
    </row>
    <row r="3" spans="1:3" ht="12" customHeight="1">
      <c r="A3" s="29"/>
    </row>
    <row r="4" spans="1:3" ht="13.9" customHeight="1">
      <c r="A4" s="31" t="s">
        <v>255</v>
      </c>
      <c r="B4" s="30" t="s">
        <v>254</v>
      </c>
    </row>
    <row r="5" spans="1:3">
      <c r="A5" s="32" t="s">
        <v>18</v>
      </c>
      <c r="B5" s="32" t="s">
        <v>19</v>
      </c>
      <c r="C5" s="33" t="s">
        <v>20</v>
      </c>
    </row>
    <row r="6" spans="1:3" ht="12.6" customHeight="1">
      <c r="A6" s="17" t="s">
        <v>314</v>
      </c>
      <c r="B6" s="36" t="s">
        <v>317</v>
      </c>
      <c r="C6" s="36"/>
    </row>
    <row r="7" spans="1:3" ht="12.6" customHeight="1">
      <c r="A7" s="94" t="s">
        <v>315</v>
      </c>
      <c r="B7" s="36" t="s">
        <v>319</v>
      </c>
      <c r="C7" s="36"/>
    </row>
    <row r="8" spans="1:3" ht="12.6" customHeight="1">
      <c r="A8" s="17" t="s">
        <v>316</v>
      </c>
      <c r="B8" s="36" t="s">
        <v>318</v>
      </c>
      <c r="C8" s="36"/>
    </row>
    <row r="9" spans="1:3" ht="9" customHeight="1"/>
    <row r="10" spans="1:3" ht="13.9" customHeight="1">
      <c r="A10" s="31" t="s">
        <v>256</v>
      </c>
      <c r="B10" s="30" t="s">
        <v>254</v>
      </c>
    </row>
    <row r="11" spans="1:3">
      <c r="A11" s="32" t="s">
        <v>18</v>
      </c>
      <c r="B11" s="32" t="s">
        <v>19</v>
      </c>
      <c r="C11" s="33" t="s">
        <v>20</v>
      </c>
    </row>
    <row r="12" spans="1:3" ht="12.6" customHeight="1">
      <c r="A12" s="17" t="s">
        <v>140</v>
      </c>
      <c r="B12" s="35" t="s">
        <v>258</v>
      </c>
      <c r="C12" s="36"/>
    </row>
    <row r="13" spans="1:3" ht="12.6" customHeight="1">
      <c r="A13" s="17" t="s">
        <v>141</v>
      </c>
      <c r="B13" s="36" t="s">
        <v>259</v>
      </c>
      <c r="C13" s="36"/>
    </row>
    <row r="14" spans="1:3" ht="12.6" customHeight="1">
      <c r="A14" s="17" t="s">
        <v>257</v>
      </c>
      <c r="B14" s="35" t="s">
        <v>260</v>
      </c>
      <c r="C14" s="36"/>
    </row>
    <row r="15" spans="1:3" ht="12.6" customHeight="1">
      <c r="A15" s="17" t="s">
        <v>182</v>
      </c>
      <c r="B15" s="36" t="s">
        <v>261</v>
      </c>
      <c r="C15" s="36"/>
    </row>
    <row r="16" spans="1:3" ht="12.6" customHeight="1">
      <c r="A16" s="17" t="s">
        <v>282</v>
      </c>
      <c r="B16" s="35" t="s">
        <v>300</v>
      </c>
      <c r="C16" s="36"/>
    </row>
    <row r="17" spans="1:3" ht="12.6" customHeight="1">
      <c r="A17" s="17" t="s">
        <v>283</v>
      </c>
      <c r="B17" s="36" t="s">
        <v>301</v>
      </c>
      <c r="C17" s="36"/>
    </row>
    <row r="18" spans="1:3" ht="12.6" customHeight="1">
      <c r="A18" s="95"/>
      <c r="B18" s="40"/>
      <c r="C18" s="40"/>
    </row>
    <row r="19" spans="1:3" ht="13.9" customHeight="1">
      <c r="A19" s="31" t="s">
        <v>107</v>
      </c>
    </row>
    <row r="20" spans="1:3">
      <c r="A20" s="32" t="s">
        <v>18</v>
      </c>
      <c r="B20" s="32" t="s">
        <v>19</v>
      </c>
      <c r="C20" s="33" t="s">
        <v>20</v>
      </c>
    </row>
    <row r="21" spans="1:3" ht="12.6" customHeight="1">
      <c r="A21" s="355">
        <v>1015</v>
      </c>
      <c r="B21" s="354" t="s">
        <v>504</v>
      </c>
      <c r="C21" s="36"/>
    </row>
    <row r="22" spans="1:3" ht="12.6" customHeight="1">
      <c r="A22" s="355">
        <v>1019</v>
      </c>
      <c r="B22" s="354" t="s">
        <v>505</v>
      </c>
      <c r="C22" s="36"/>
    </row>
    <row r="23" spans="1:3" ht="12.6" customHeight="1">
      <c r="A23" s="355" t="s">
        <v>497</v>
      </c>
      <c r="B23" s="354" t="s">
        <v>506</v>
      </c>
      <c r="C23" s="36"/>
    </row>
    <row r="24" spans="1:3" ht="12.6" customHeight="1">
      <c r="A24" s="355">
        <v>7016</v>
      </c>
      <c r="B24" s="354" t="s">
        <v>507</v>
      </c>
      <c r="C24" s="36"/>
    </row>
    <row r="25" spans="1:3" ht="12.6" customHeight="1">
      <c r="A25" s="355">
        <v>7022</v>
      </c>
      <c r="B25" s="354" t="s">
        <v>508</v>
      </c>
      <c r="C25" s="36"/>
    </row>
    <row r="26" spans="1:3" ht="12.6" customHeight="1">
      <c r="A26" s="355">
        <v>7035</v>
      </c>
      <c r="B26" s="354" t="s">
        <v>509</v>
      </c>
      <c r="C26" s="36"/>
    </row>
    <row r="27" spans="1:3" ht="12.6" customHeight="1">
      <c r="A27" s="355">
        <v>7038</v>
      </c>
      <c r="B27" s="354" t="s">
        <v>510</v>
      </c>
      <c r="C27" s="36"/>
    </row>
    <row r="28" spans="1:3" ht="12.6" customHeight="1">
      <c r="A28" s="355">
        <v>7039</v>
      </c>
      <c r="B28" s="354" t="s">
        <v>511</v>
      </c>
      <c r="C28" s="36"/>
    </row>
    <row r="29" spans="1:3" ht="12.6" customHeight="1">
      <c r="A29" s="355">
        <v>7048</v>
      </c>
      <c r="B29" s="354" t="s">
        <v>512</v>
      </c>
      <c r="C29" s="36"/>
    </row>
    <row r="30" spans="1:3" ht="12.6" customHeight="1">
      <c r="A30" s="355">
        <v>8014</v>
      </c>
      <c r="B30" s="354" t="s">
        <v>513</v>
      </c>
      <c r="C30" s="36"/>
    </row>
    <row r="31" spans="1:3" ht="12.6" customHeight="1">
      <c r="A31" s="355">
        <v>8019</v>
      </c>
      <c r="B31" s="354" t="s">
        <v>514</v>
      </c>
      <c r="C31" s="36"/>
    </row>
    <row r="32" spans="1:3" ht="12.6" customHeight="1">
      <c r="A32" s="355">
        <v>9005</v>
      </c>
      <c r="B32" s="354" t="s">
        <v>515</v>
      </c>
      <c r="C32" s="36"/>
    </row>
    <row r="33" spans="1:21" ht="12.6" customHeight="1">
      <c r="A33" s="355" t="s">
        <v>496</v>
      </c>
      <c r="B33" s="354" t="s">
        <v>516</v>
      </c>
      <c r="C33" s="36"/>
    </row>
    <row r="34" spans="1:21" ht="12.6" customHeight="1">
      <c r="A34" s="355">
        <v>9006</v>
      </c>
      <c r="B34" s="354" t="s">
        <v>517</v>
      </c>
      <c r="C34" s="36"/>
    </row>
    <row r="35" spans="1:21" ht="12.6" customHeight="1">
      <c r="A35" s="355">
        <v>9007</v>
      </c>
      <c r="B35" s="354" t="s">
        <v>517</v>
      </c>
      <c r="C35" s="36"/>
    </row>
    <row r="36" spans="1:21" ht="12.6" customHeight="1">
      <c r="A36" s="355">
        <v>9010</v>
      </c>
      <c r="B36" s="354" t="s">
        <v>518</v>
      </c>
      <c r="C36" s="36"/>
    </row>
    <row r="37" spans="1:21" ht="12.6" customHeight="1">
      <c r="A37" s="355">
        <v>9016</v>
      </c>
      <c r="B37" s="354" t="s">
        <v>518</v>
      </c>
      <c r="C37" s="36"/>
    </row>
    <row r="38" spans="1:21" ht="12.6" customHeight="1">
      <c r="A38" s="355" t="s">
        <v>519</v>
      </c>
      <c r="B38" s="354" t="s">
        <v>520</v>
      </c>
      <c r="C38" s="36"/>
    </row>
    <row r="39" spans="1:21" ht="12.75">
      <c r="A39" s="355" t="s">
        <v>466</v>
      </c>
      <c r="B39" s="354" t="s">
        <v>521</v>
      </c>
      <c r="C39" s="36"/>
    </row>
    <row r="40" spans="1:21" ht="12.75">
      <c r="A40" s="355">
        <v>3004</v>
      </c>
      <c r="B40" s="354" t="s">
        <v>522</v>
      </c>
      <c r="C40" s="36" t="s">
        <v>233</v>
      </c>
    </row>
    <row r="41" spans="1:21" ht="12.75">
      <c r="A41" s="355">
        <v>7021</v>
      </c>
      <c r="B41" s="354" t="s">
        <v>523</v>
      </c>
      <c r="C41" s="36" t="s">
        <v>233</v>
      </c>
    </row>
    <row r="42" spans="1:21" ht="12.75">
      <c r="A42" s="355" t="s">
        <v>234</v>
      </c>
      <c r="B42" s="354" t="s">
        <v>524</v>
      </c>
      <c r="C42" s="36" t="s">
        <v>233</v>
      </c>
    </row>
    <row r="43" spans="1:21" ht="12.75">
      <c r="A43" s="355" t="s">
        <v>232</v>
      </c>
      <c r="B43" s="354" t="s">
        <v>525</v>
      </c>
      <c r="C43" s="36" t="s">
        <v>233</v>
      </c>
    </row>
    <row r="44" spans="1:21" ht="12.75">
      <c r="A44" s="355" t="s">
        <v>143</v>
      </c>
      <c r="B44" s="354" t="s">
        <v>526</v>
      </c>
      <c r="C44" s="36" t="s">
        <v>233</v>
      </c>
    </row>
    <row r="45" spans="1:21" ht="12.75">
      <c r="A45" s="356" t="s">
        <v>23</v>
      </c>
      <c r="B45" s="357" t="s">
        <v>527</v>
      </c>
      <c r="C45" s="358" t="s">
        <v>233</v>
      </c>
    </row>
    <row r="46" spans="1:21" ht="12.75">
      <c r="A46" s="359"/>
      <c r="B46" s="360"/>
      <c r="C46" s="360"/>
    </row>
    <row r="47" spans="1:21" ht="21" customHeight="1">
      <c r="A47" s="31" t="s">
        <v>108</v>
      </c>
    </row>
    <row r="48" spans="1:21" ht="12.75">
      <c r="A48" s="33" t="s">
        <v>18</v>
      </c>
      <c r="B48" s="33" t="s">
        <v>19</v>
      </c>
      <c r="C48" s="33" t="s">
        <v>20</v>
      </c>
      <c r="G48" s="326" t="s">
        <v>445</v>
      </c>
      <c r="I48" s="326"/>
      <c r="N48" s="326" t="s">
        <v>446</v>
      </c>
      <c r="O48" s="326"/>
      <c r="U48" s="326" t="s">
        <v>428</v>
      </c>
    </row>
    <row r="49" spans="1:21" ht="12.75">
      <c r="A49" s="325" t="s">
        <v>152</v>
      </c>
      <c r="B49" s="325" t="s">
        <v>397</v>
      </c>
      <c r="C49" s="36" t="s">
        <v>456</v>
      </c>
      <c r="G49" s="326" t="s">
        <v>447</v>
      </c>
      <c r="I49" s="326"/>
      <c r="N49" s="326" t="s">
        <v>448</v>
      </c>
      <c r="O49" s="326"/>
      <c r="U49" s="326" t="s">
        <v>429</v>
      </c>
    </row>
    <row r="50" spans="1:21" ht="12.75">
      <c r="A50" s="325" t="s">
        <v>151</v>
      </c>
      <c r="B50" s="325" t="s">
        <v>398</v>
      </c>
      <c r="C50" s="36" t="s">
        <v>456</v>
      </c>
    </row>
    <row r="51" spans="1:21" ht="12.75">
      <c r="A51" s="325" t="s">
        <v>150</v>
      </c>
      <c r="B51" s="325" t="s">
        <v>399</v>
      </c>
      <c r="C51" s="36" t="s">
        <v>456</v>
      </c>
    </row>
    <row r="52" spans="1:21" ht="12.75">
      <c r="A52" s="325" t="s">
        <v>149</v>
      </c>
      <c r="B52" s="325" t="s">
        <v>400</v>
      </c>
      <c r="C52" s="36" t="s">
        <v>456</v>
      </c>
    </row>
    <row r="53" spans="1:21" ht="12.75">
      <c r="A53" s="325" t="s">
        <v>401</v>
      </c>
      <c r="B53" s="325" t="s">
        <v>402</v>
      </c>
      <c r="C53" s="36" t="s">
        <v>456</v>
      </c>
    </row>
    <row r="54" spans="1:21" ht="12.75">
      <c r="A54" s="325" t="s">
        <v>403</v>
      </c>
      <c r="B54" s="325" t="s">
        <v>404</v>
      </c>
      <c r="C54" s="36" t="s">
        <v>456</v>
      </c>
    </row>
    <row r="55" spans="1:21" ht="12.75">
      <c r="A55" s="325" t="s">
        <v>146</v>
      </c>
      <c r="B55" s="325" t="s">
        <v>405</v>
      </c>
      <c r="C55" s="36" t="s">
        <v>457</v>
      </c>
    </row>
    <row r="56" spans="1:21" ht="12.75">
      <c r="A56" s="325" t="s">
        <v>148</v>
      </c>
      <c r="B56" s="325" t="s">
        <v>406</v>
      </c>
      <c r="C56" s="36" t="s">
        <v>457</v>
      </c>
    </row>
    <row r="57" spans="1:21" ht="12.6" customHeight="1">
      <c r="A57" s="325" t="s">
        <v>147</v>
      </c>
      <c r="B57" s="325" t="s">
        <v>407</v>
      </c>
      <c r="C57" s="36" t="s">
        <v>457</v>
      </c>
    </row>
    <row r="58" spans="1:21" ht="12.6" customHeight="1">
      <c r="A58" s="325" t="s">
        <v>145</v>
      </c>
      <c r="B58" s="325" t="s">
        <v>408</v>
      </c>
      <c r="C58" s="36" t="s">
        <v>457</v>
      </c>
    </row>
    <row r="59" spans="1:21" ht="12.6" customHeight="1">
      <c r="A59" s="325" t="s">
        <v>270</v>
      </c>
      <c r="B59" s="325" t="s">
        <v>409</v>
      </c>
      <c r="C59" s="36" t="s">
        <v>457</v>
      </c>
    </row>
    <row r="60" spans="1:21" ht="12.6" customHeight="1">
      <c r="A60" s="325" t="s">
        <v>410</v>
      </c>
      <c r="B60" s="325" t="s">
        <v>411</v>
      </c>
      <c r="C60" s="36" t="s">
        <v>457</v>
      </c>
    </row>
    <row r="61" spans="1:21" ht="12.6" customHeight="1">
      <c r="A61" s="325" t="s">
        <v>412</v>
      </c>
      <c r="B61" s="325" t="s">
        <v>413</v>
      </c>
      <c r="C61" s="36" t="s">
        <v>458</v>
      </c>
    </row>
    <row r="62" spans="1:21" ht="12.6" customHeight="1">
      <c r="A62" s="325" t="s">
        <v>414</v>
      </c>
      <c r="B62" s="325" t="s">
        <v>415</v>
      </c>
      <c r="C62" s="36" t="s">
        <v>458</v>
      </c>
    </row>
    <row r="63" spans="1:21" ht="12.6" customHeight="1">
      <c r="A63" s="325" t="s">
        <v>416</v>
      </c>
      <c r="B63" s="325" t="s">
        <v>417</v>
      </c>
      <c r="C63" s="36" t="s">
        <v>458</v>
      </c>
    </row>
    <row r="64" spans="1:21" ht="12.6" customHeight="1">
      <c r="A64" s="325" t="s">
        <v>418</v>
      </c>
      <c r="B64" s="325" t="s">
        <v>419</v>
      </c>
      <c r="C64" s="36" t="s">
        <v>458</v>
      </c>
      <c r="G64" s="326" t="s">
        <v>449</v>
      </c>
      <c r="N64" s="326" t="s">
        <v>450</v>
      </c>
      <c r="U64" s="326" t="s">
        <v>425</v>
      </c>
    </row>
    <row r="65" spans="1:27" ht="12.6" customHeight="1">
      <c r="A65" s="325" t="s">
        <v>420</v>
      </c>
      <c r="B65" s="325" t="s">
        <v>421</v>
      </c>
      <c r="C65" s="36" t="s">
        <v>458</v>
      </c>
      <c r="G65" s="326" t="s">
        <v>451</v>
      </c>
      <c r="H65" s="326"/>
      <c r="N65" s="326" t="s">
        <v>452</v>
      </c>
      <c r="U65" s="326" t="s">
        <v>427</v>
      </c>
    </row>
    <row r="66" spans="1:27" ht="12.6" customHeight="1">
      <c r="A66" s="325" t="s">
        <v>422</v>
      </c>
      <c r="B66" s="325" t="s">
        <v>423</v>
      </c>
      <c r="C66" s="36" t="s">
        <v>458</v>
      </c>
      <c r="G66" s="326"/>
      <c r="H66" s="326"/>
    </row>
    <row r="67" spans="1:27" ht="12.75">
      <c r="A67" s="38"/>
      <c r="B67" s="39"/>
      <c r="C67" s="40"/>
      <c r="G67" s="326"/>
      <c r="H67" s="326"/>
    </row>
    <row r="68" spans="1:27" ht="21" customHeight="1">
      <c r="A68" s="31" t="s">
        <v>76</v>
      </c>
      <c r="G68" s="326"/>
      <c r="H68" s="326"/>
    </row>
    <row r="69" spans="1:27" s="42" customFormat="1" ht="12.75">
      <c r="A69" s="41" t="s">
        <v>18</v>
      </c>
      <c r="B69" s="41" t="s">
        <v>19</v>
      </c>
      <c r="C69" s="33" t="s">
        <v>20</v>
      </c>
      <c r="F69" s="30"/>
      <c r="G69" s="326"/>
      <c r="H69" s="326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s="42" customFormat="1" ht="12.6" customHeight="1">
      <c r="A70" s="34" t="s">
        <v>157</v>
      </c>
      <c r="B70" s="43" t="s">
        <v>262</v>
      </c>
      <c r="C70" s="43"/>
      <c r="D70" s="37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s="42" customFormat="1" ht="12.6" customHeight="1">
      <c r="A71" s="34" t="s">
        <v>462</v>
      </c>
      <c r="B71" s="43" t="s">
        <v>465</v>
      </c>
      <c r="C71" s="43"/>
      <c r="D71" s="37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s="42" customFormat="1" ht="12.6" customHeight="1">
      <c r="A72" s="34" t="s">
        <v>463</v>
      </c>
      <c r="B72" s="43" t="s">
        <v>464</v>
      </c>
      <c r="C72" s="43"/>
      <c r="D72" s="37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>
      <c r="A73" s="37"/>
      <c r="B73" s="46"/>
      <c r="C73" s="39"/>
      <c r="D73" s="37"/>
    </row>
    <row r="74" spans="1:27" ht="21" customHeight="1">
      <c r="A74" s="31" t="s">
        <v>22</v>
      </c>
    </row>
    <row r="75" spans="1:27" s="42" customFormat="1">
      <c r="A75" s="41" t="s">
        <v>18</v>
      </c>
      <c r="B75" s="41" t="s">
        <v>19</v>
      </c>
      <c r="C75" s="33" t="s">
        <v>20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s="42" customFormat="1" ht="12.75">
      <c r="A76" s="54" t="s">
        <v>476</v>
      </c>
      <c r="B76" s="44" t="s">
        <v>499</v>
      </c>
      <c r="C76" s="44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s="42" customFormat="1" ht="12.75">
      <c r="A77" s="54" t="s">
        <v>477</v>
      </c>
      <c r="B77" s="44" t="s">
        <v>500</v>
      </c>
      <c r="C77" s="44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s="42" customFormat="1" ht="12.6" customHeight="1">
      <c r="A78" s="96" t="s">
        <v>160</v>
      </c>
      <c r="B78" s="35" t="s">
        <v>264</v>
      </c>
      <c r="C78" s="44" t="s">
        <v>235</v>
      </c>
      <c r="D78" s="37"/>
      <c r="F78" s="30"/>
      <c r="G78" s="30"/>
      <c r="H78" s="170"/>
      <c r="I78" s="30"/>
      <c r="J78" s="30"/>
      <c r="K78" s="30"/>
      <c r="L78" s="30"/>
      <c r="M78" s="30"/>
      <c r="N78"/>
      <c r="O78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s="42" customFormat="1" ht="15">
      <c r="A79" s="96" t="s">
        <v>161</v>
      </c>
      <c r="B79" s="353" t="s">
        <v>478</v>
      </c>
      <c r="C79" s="44" t="s">
        <v>235</v>
      </c>
      <c r="D79" s="37"/>
      <c r="F79" s="30"/>
      <c r="G79" s="30"/>
      <c r="H79" s="170"/>
      <c r="I79" s="30"/>
      <c r="J79" s="30"/>
      <c r="K79" s="30"/>
      <c r="L79" s="30"/>
      <c r="M79" s="30"/>
      <c r="N79"/>
      <c r="O79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s="42" customFormat="1" ht="12.6" customHeight="1">
      <c r="A80" s="96" t="s">
        <v>162</v>
      </c>
      <c r="B80" s="353" t="s">
        <v>479</v>
      </c>
      <c r="C80" s="44" t="s">
        <v>235</v>
      </c>
      <c r="D80" s="37"/>
      <c r="F80" s="30"/>
      <c r="G80" s="30"/>
      <c r="H80" s="170"/>
      <c r="I80" s="30"/>
      <c r="J80" s="30"/>
      <c r="K80" s="30"/>
      <c r="L80" s="30"/>
      <c r="M80" s="30"/>
      <c r="N80"/>
      <c r="O8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2" customHeight="1">
      <c r="A81" s="96" t="s">
        <v>163</v>
      </c>
      <c r="B81" s="353" t="s">
        <v>480</v>
      </c>
      <c r="C81" s="44" t="s">
        <v>235</v>
      </c>
      <c r="D81" s="37"/>
      <c r="G81" s="326" t="s">
        <v>453</v>
      </c>
      <c r="H81" s="170"/>
      <c r="N81" s="326" t="s">
        <v>424</v>
      </c>
      <c r="O81"/>
    </row>
    <row r="82" spans="1:27" s="42" customFormat="1" ht="12.6" customHeight="1">
      <c r="A82" s="96" t="s">
        <v>164</v>
      </c>
      <c r="B82" s="353" t="s">
        <v>481</v>
      </c>
      <c r="C82" s="44" t="s">
        <v>235</v>
      </c>
      <c r="D82" s="37"/>
      <c r="F82" s="30"/>
      <c r="G82" s="326" t="s">
        <v>454</v>
      </c>
      <c r="H82" s="170"/>
      <c r="I82" s="30"/>
      <c r="J82" s="30"/>
      <c r="K82" s="30"/>
      <c r="L82" s="30"/>
      <c r="M82" s="30"/>
      <c r="N82" s="326" t="s">
        <v>426</v>
      </c>
      <c r="O82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s="42" customFormat="1" ht="12.6" customHeight="1">
      <c r="A83" s="96" t="s">
        <v>305</v>
      </c>
      <c r="B83" s="353" t="s">
        <v>498</v>
      </c>
      <c r="C83" s="44" t="s">
        <v>235</v>
      </c>
      <c r="D83" s="37"/>
      <c r="F83" s="30"/>
      <c r="G83" s="30"/>
      <c r="H83" s="170"/>
      <c r="I83" s="30"/>
      <c r="J83" s="30"/>
      <c r="K83" s="30"/>
      <c r="L83" s="30"/>
      <c r="M83" s="30"/>
      <c r="N83"/>
      <c r="O83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2" customFormat="1" ht="12.6" customHeight="1">
      <c r="A84" s="96" t="s">
        <v>306</v>
      </c>
      <c r="B84" s="353" t="s">
        <v>482</v>
      </c>
      <c r="C84" s="44" t="s">
        <v>235</v>
      </c>
      <c r="D84" s="37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2.75">
      <c r="A85" s="96" t="s">
        <v>307</v>
      </c>
      <c r="B85" s="353" t="s">
        <v>483</v>
      </c>
      <c r="C85" s="44" t="s">
        <v>235</v>
      </c>
      <c r="D85" s="37"/>
    </row>
    <row r="86" spans="1:27" ht="12.75">
      <c r="A86" s="96" t="s">
        <v>171</v>
      </c>
      <c r="B86" s="353" t="s">
        <v>484</v>
      </c>
      <c r="C86" s="44" t="s">
        <v>279</v>
      </c>
      <c r="D86" s="37"/>
    </row>
    <row r="87" spans="1:27" ht="12.75">
      <c r="A87" s="96" t="s">
        <v>172</v>
      </c>
      <c r="B87" s="353" t="s">
        <v>485</v>
      </c>
      <c r="C87" s="44" t="s">
        <v>279</v>
      </c>
      <c r="D87" s="37"/>
    </row>
    <row r="88" spans="1:27" ht="12.75">
      <c r="A88" s="96" t="s">
        <v>157</v>
      </c>
      <c r="B88" s="43" t="s">
        <v>501</v>
      </c>
      <c r="C88" s="44"/>
      <c r="D88" s="37"/>
    </row>
    <row r="89" spans="1:27" ht="12.75">
      <c r="A89" s="96" t="s">
        <v>159</v>
      </c>
      <c r="B89" s="43" t="s">
        <v>263</v>
      </c>
      <c r="C89" s="45"/>
      <c r="D89" s="37"/>
    </row>
    <row r="90" spans="1:27" s="42" customFormat="1" ht="12.6" customHeight="1">
      <c r="A90" s="96" t="s">
        <v>165</v>
      </c>
      <c r="B90" s="353" t="s">
        <v>486</v>
      </c>
      <c r="C90" s="44" t="s">
        <v>236</v>
      </c>
      <c r="D90" s="37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2" customFormat="1" ht="12.6" customHeight="1">
      <c r="A91" s="96" t="s">
        <v>166</v>
      </c>
      <c r="B91" s="353" t="s">
        <v>487</v>
      </c>
      <c r="C91" s="44" t="s">
        <v>236</v>
      </c>
      <c r="D91" s="37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2" customFormat="1" ht="12.6" customHeight="1">
      <c r="A92" s="96" t="s">
        <v>167</v>
      </c>
      <c r="B92" s="353" t="s">
        <v>488</v>
      </c>
      <c r="C92" s="44" t="s">
        <v>236</v>
      </c>
      <c r="D92" s="37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s="42" customFormat="1" ht="12.6" customHeight="1">
      <c r="A93" s="96" t="s">
        <v>168</v>
      </c>
      <c r="B93" s="353" t="s">
        <v>489</v>
      </c>
      <c r="C93" s="44" t="s">
        <v>236</v>
      </c>
      <c r="D93" s="37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2" customFormat="1" ht="12.6" customHeight="1">
      <c r="A94" s="96" t="s">
        <v>169</v>
      </c>
      <c r="B94" s="353" t="s">
        <v>490</v>
      </c>
      <c r="C94" s="44" t="s">
        <v>236</v>
      </c>
      <c r="D94" s="37"/>
    </row>
    <row r="95" spans="1:27" s="42" customFormat="1" ht="12.6" customHeight="1">
      <c r="A95" s="96" t="s">
        <v>528</v>
      </c>
      <c r="B95" s="353" t="s">
        <v>530</v>
      </c>
      <c r="C95" s="35" t="s">
        <v>237</v>
      </c>
      <c r="D95" s="37"/>
    </row>
    <row r="96" spans="1:27" ht="12.75">
      <c r="A96" s="96" t="s">
        <v>529</v>
      </c>
      <c r="B96" s="353" t="s">
        <v>531</v>
      </c>
      <c r="C96" s="35" t="s">
        <v>237</v>
      </c>
      <c r="D96" s="37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</row>
    <row r="97" spans="1:4" s="42" customFormat="1" ht="12.6" customHeight="1">
      <c r="A97" s="96" t="s">
        <v>170</v>
      </c>
      <c r="B97" s="353" t="s">
        <v>491</v>
      </c>
      <c r="C97" s="35" t="s">
        <v>237</v>
      </c>
      <c r="D97" s="37"/>
    </row>
    <row r="98" spans="1:4" s="42" customFormat="1" ht="12.6" customHeight="1">
      <c r="A98" s="96" t="s">
        <v>459</v>
      </c>
      <c r="B98" s="353" t="s">
        <v>492</v>
      </c>
      <c r="C98" s="44" t="s">
        <v>236</v>
      </c>
      <c r="D98" s="37"/>
    </row>
    <row r="99" spans="1:4" s="42" customFormat="1" ht="12.6" customHeight="1">
      <c r="A99" s="96" t="s">
        <v>460</v>
      </c>
      <c r="B99" s="353" t="s">
        <v>493</v>
      </c>
      <c r="C99" s="44" t="s">
        <v>236</v>
      </c>
      <c r="D99" s="37"/>
    </row>
    <row r="100" spans="1:4" s="42" customFormat="1" ht="12.6" customHeight="1">
      <c r="A100" s="96" t="s">
        <v>461</v>
      </c>
      <c r="B100" s="353" t="s">
        <v>494</v>
      </c>
      <c r="C100" s="44" t="s">
        <v>236</v>
      </c>
      <c r="D100" s="37"/>
    </row>
    <row r="101" spans="1:4" s="42" customFormat="1" ht="12.6" customHeight="1">
      <c r="A101" s="96" t="s">
        <v>304</v>
      </c>
      <c r="B101" s="353" t="s">
        <v>495</v>
      </c>
      <c r="C101" s="44"/>
      <c r="D101" s="37"/>
    </row>
    <row r="102" spans="1:4" s="42" customFormat="1" ht="12.6" customHeight="1">
      <c r="A102" s="96">
        <v>0</v>
      </c>
      <c r="B102" s="97" t="s">
        <v>276</v>
      </c>
      <c r="C102" s="44"/>
      <c r="D102" s="37"/>
    </row>
    <row r="103" spans="1:4" s="42" customFormat="1" ht="12.6" customHeight="1">
      <c r="A103" s="96" t="s">
        <v>275</v>
      </c>
      <c r="B103" s="97" t="s">
        <v>277</v>
      </c>
      <c r="C103" s="44" t="s">
        <v>278</v>
      </c>
      <c r="D103" s="37"/>
    </row>
    <row r="104" spans="1:4" s="42" customFormat="1" ht="12.6" customHeight="1">
      <c r="A104" s="16"/>
      <c r="B104" s="46"/>
      <c r="C104" s="46"/>
      <c r="D104" s="37"/>
    </row>
    <row r="105" spans="1:4" ht="21" customHeight="1">
      <c r="A105" s="31" t="s">
        <v>265</v>
      </c>
      <c r="B105" s="46"/>
      <c r="C105" s="46"/>
      <c r="D105" s="37"/>
    </row>
    <row r="106" spans="1:4" ht="12" customHeight="1">
      <c r="A106" s="33" t="s">
        <v>18</v>
      </c>
      <c r="B106" s="33" t="s">
        <v>19</v>
      </c>
      <c r="C106" s="33" t="s">
        <v>20</v>
      </c>
    </row>
    <row r="107" spans="1:4" ht="12.75">
      <c r="A107" s="96" t="s">
        <v>178</v>
      </c>
      <c r="B107" s="97" t="s">
        <v>266</v>
      </c>
      <c r="C107" s="45"/>
    </row>
    <row r="108" spans="1:4" ht="12" customHeight="1">
      <c r="B108" s="46"/>
    </row>
    <row r="109" spans="1:4" ht="12" customHeight="1">
      <c r="A109" s="31" t="s">
        <v>238</v>
      </c>
    </row>
    <row r="110" spans="1:4" ht="12" customHeight="1">
      <c r="A110" s="33" t="s">
        <v>18</v>
      </c>
      <c r="B110" s="33" t="s">
        <v>19</v>
      </c>
      <c r="C110" s="33" t="s">
        <v>20</v>
      </c>
    </row>
    <row r="111" spans="1:4" ht="12" customHeight="1">
      <c r="A111" s="34" t="s">
        <v>180</v>
      </c>
      <c r="B111" s="43" t="s">
        <v>239</v>
      </c>
      <c r="C111" s="45" t="s">
        <v>240</v>
      </c>
    </row>
    <row r="112" spans="1:4" ht="12.75">
      <c r="A112" s="475">
        <v>1013</v>
      </c>
      <c r="B112" s="43" t="s">
        <v>42</v>
      </c>
      <c r="C112" s="45"/>
    </row>
    <row r="113" spans="1:3" ht="12.75">
      <c r="A113" s="475">
        <v>1015</v>
      </c>
      <c r="B113" s="43" t="s">
        <v>533</v>
      </c>
      <c r="C113" s="45"/>
    </row>
    <row r="114" spans="1:3" ht="12.75">
      <c r="A114" s="475">
        <v>1019</v>
      </c>
      <c r="B114" s="43" t="s">
        <v>534</v>
      </c>
      <c r="C114" s="45"/>
    </row>
    <row r="115" spans="1:3" ht="12.75">
      <c r="A115" s="475">
        <v>3004</v>
      </c>
      <c r="B115" s="43" t="s">
        <v>43</v>
      </c>
      <c r="C115" s="45"/>
    </row>
    <row r="116" spans="1:3" ht="12.75">
      <c r="A116" s="475">
        <v>3005</v>
      </c>
      <c r="B116" s="43" t="s">
        <v>44</v>
      </c>
      <c r="C116" s="45"/>
    </row>
    <row r="117" spans="1:3" ht="12.75">
      <c r="A117" s="475">
        <v>6009</v>
      </c>
      <c r="B117" s="43" t="s">
        <v>45</v>
      </c>
      <c r="C117" s="45"/>
    </row>
    <row r="118" spans="1:3" ht="12.75">
      <c r="A118" s="475">
        <v>7015</v>
      </c>
      <c r="B118" s="43" t="s">
        <v>46</v>
      </c>
      <c r="C118" s="45"/>
    </row>
    <row r="119" spans="1:3" ht="12.75">
      <c r="A119" s="475">
        <v>7016</v>
      </c>
      <c r="B119" s="43" t="s">
        <v>244</v>
      </c>
      <c r="C119" s="45"/>
    </row>
    <row r="120" spans="1:3" ht="12.75">
      <c r="A120" s="475" t="s">
        <v>430</v>
      </c>
      <c r="B120" s="43" t="s">
        <v>434</v>
      </c>
      <c r="C120" s="45"/>
    </row>
    <row r="121" spans="1:3" ht="12.75">
      <c r="A121" s="475" t="s">
        <v>497</v>
      </c>
      <c r="B121" s="43" t="s">
        <v>535</v>
      </c>
      <c r="C121" s="45"/>
    </row>
    <row r="122" spans="1:3" ht="12.75">
      <c r="A122" s="475">
        <v>7021</v>
      </c>
      <c r="B122" s="43" t="s">
        <v>432</v>
      </c>
      <c r="C122" s="45"/>
    </row>
    <row r="123" spans="1:3" ht="12.75">
      <c r="A123" s="475">
        <v>7022</v>
      </c>
      <c r="B123" s="43" t="s">
        <v>47</v>
      </c>
      <c r="C123" s="45"/>
    </row>
    <row r="124" spans="1:3" ht="12.75">
      <c r="A124" s="475">
        <v>7024</v>
      </c>
      <c r="B124" s="43" t="s">
        <v>433</v>
      </c>
      <c r="C124" s="45"/>
    </row>
    <row r="125" spans="1:3" ht="12.75">
      <c r="A125" s="475">
        <v>7035</v>
      </c>
      <c r="B125" s="43" t="s">
        <v>48</v>
      </c>
      <c r="C125" s="45"/>
    </row>
    <row r="126" spans="1:3" ht="12.75">
      <c r="A126" s="475">
        <v>7037</v>
      </c>
      <c r="B126" s="43" t="s">
        <v>536</v>
      </c>
      <c r="C126" s="45"/>
    </row>
    <row r="127" spans="1:3" ht="12.75">
      <c r="A127" s="475">
        <v>7038</v>
      </c>
      <c r="B127" s="43" t="s">
        <v>49</v>
      </c>
      <c r="C127" s="45"/>
    </row>
    <row r="128" spans="1:3" ht="12.75">
      <c r="A128" s="475">
        <v>7039</v>
      </c>
      <c r="B128" s="43" t="s">
        <v>50</v>
      </c>
      <c r="C128" s="45"/>
    </row>
    <row r="129" spans="1:3" ht="12.75">
      <c r="A129" s="475">
        <v>7040</v>
      </c>
      <c r="B129" s="43" t="s">
        <v>51</v>
      </c>
      <c r="C129" s="45"/>
    </row>
    <row r="130" spans="1:3" ht="12.75">
      <c r="A130" s="475">
        <v>7044</v>
      </c>
      <c r="B130" s="43" t="s">
        <v>537</v>
      </c>
      <c r="C130" s="45"/>
    </row>
    <row r="131" spans="1:3" ht="12.75">
      <c r="A131" s="475">
        <v>7048</v>
      </c>
      <c r="B131" s="43" t="s">
        <v>52</v>
      </c>
      <c r="C131" s="45"/>
    </row>
    <row r="132" spans="1:3" ht="12.75">
      <c r="A132" s="475">
        <v>8012</v>
      </c>
      <c r="B132" s="43" t="s">
        <v>53</v>
      </c>
      <c r="C132" s="45"/>
    </row>
    <row r="133" spans="1:3" ht="12.75">
      <c r="A133" s="475">
        <v>8014</v>
      </c>
      <c r="B133" s="43" t="s">
        <v>54</v>
      </c>
      <c r="C133" s="45"/>
    </row>
    <row r="134" spans="1:3" ht="12.75">
      <c r="A134" s="475" t="s">
        <v>538</v>
      </c>
      <c r="B134" s="43" t="s">
        <v>539</v>
      </c>
      <c r="C134" s="45"/>
    </row>
    <row r="135" spans="1:3" ht="12.75">
      <c r="A135" s="475" t="s">
        <v>540</v>
      </c>
      <c r="B135" s="43" t="s">
        <v>541</v>
      </c>
      <c r="C135" s="45"/>
    </row>
    <row r="136" spans="1:3" ht="12.75">
      <c r="A136" s="475">
        <v>8019</v>
      </c>
      <c r="B136" s="43" t="s">
        <v>55</v>
      </c>
      <c r="C136" s="45"/>
    </row>
    <row r="137" spans="1:3" ht="12.75">
      <c r="A137" s="475" t="s">
        <v>56</v>
      </c>
      <c r="B137" s="43" t="s">
        <v>243</v>
      </c>
      <c r="C137" s="45"/>
    </row>
    <row r="138" spans="1:3" ht="12.75">
      <c r="A138" s="475">
        <v>9004</v>
      </c>
      <c r="B138" s="43" t="s">
        <v>57</v>
      </c>
      <c r="C138" s="45"/>
    </row>
    <row r="139" spans="1:3" ht="12.75">
      <c r="A139" s="475">
        <v>9005</v>
      </c>
      <c r="B139" s="43" t="s">
        <v>58</v>
      </c>
      <c r="C139" s="45"/>
    </row>
    <row r="140" spans="1:3" ht="12.75">
      <c r="A140" s="475" t="s">
        <v>542</v>
      </c>
      <c r="B140" s="43" t="s">
        <v>543</v>
      </c>
      <c r="C140" s="45"/>
    </row>
    <row r="141" spans="1:3" ht="12.75">
      <c r="A141" s="475" t="s">
        <v>544</v>
      </c>
      <c r="B141" s="43" t="s">
        <v>545</v>
      </c>
      <c r="C141" s="45"/>
    </row>
    <row r="142" spans="1:3" ht="12.75">
      <c r="A142" s="475" t="s">
        <v>27</v>
      </c>
      <c r="B142" s="43" t="s">
        <v>26</v>
      </c>
      <c r="C142" s="45"/>
    </row>
    <row r="143" spans="1:3" ht="12.75">
      <c r="A143" s="475" t="s">
        <v>546</v>
      </c>
      <c r="B143" s="43" t="s">
        <v>547</v>
      </c>
      <c r="C143" s="45"/>
    </row>
    <row r="144" spans="1:3" ht="12.75">
      <c r="A144" s="475" t="s">
        <v>496</v>
      </c>
      <c r="B144" s="43" t="s">
        <v>548</v>
      </c>
      <c r="C144" s="45"/>
    </row>
    <row r="145" spans="1:3" ht="12.75">
      <c r="A145" s="475">
        <v>9007</v>
      </c>
      <c r="B145" s="43" t="s">
        <v>241</v>
      </c>
      <c r="C145" s="45"/>
    </row>
    <row r="146" spans="1:3" ht="12.75">
      <c r="A146" s="475" t="s">
        <v>549</v>
      </c>
      <c r="B146" s="43" t="s">
        <v>550</v>
      </c>
      <c r="C146" s="45"/>
    </row>
    <row r="147" spans="1:3" ht="12.75">
      <c r="A147" s="475" t="s">
        <v>551</v>
      </c>
      <c r="B147" s="43" t="s">
        <v>552</v>
      </c>
      <c r="C147" s="45"/>
    </row>
    <row r="148" spans="1:3" ht="12.75">
      <c r="A148" s="475">
        <v>9010</v>
      </c>
      <c r="B148" s="43" t="s">
        <v>59</v>
      </c>
      <c r="C148" s="45"/>
    </row>
    <row r="149" spans="1:3" ht="12.75">
      <c r="A149" s="475" t="s">
        <v>553</v>
      </c>
      <c r="B149" s="43" t="s">
        <v>554</v>
      </c>
      <c r="C149" s="45"/>
    </row>
    <row r="150" spans="1:3" ht="12.75">
      <c r="A150" s="475" t="s">
        <v>555</v>
      </c>
      <c r="B150" s="43" t="s">
        <v>556</v>
      </c>
      <c r="C150" s="45"/>
    </row>
    <row r="151" spans="1:3" ht="12.75">
      <c r="A151" s="475">
        <v>9016</v>
      </c>
      <c r="B151" s="43" t="s">
        <v>60</v>
      </c>
      <c r="C151" s="45"/>
    </row>
    <row r="152" spans="1:3" ht="12.75">
      <c r="A152" s="475" t="s">
        <v>557</v>
      </c>
      <c r="B152" s="43" t="s">
        <v>558</v>
      </c>
      <c r="C152" s="45"/>
    </row>
    <row r="153" spans="1:3" ht="12.75">
      <c r="A153" s="475" t="s">
        <v>431</v>
      </c>
      <c r="B153" s="43" t="s">
        <v>435</v>
      </c>
      <c r="C153" s="45"/>
    </row>
    <row r="154" spans="1:3" ht="12.75">
      <c r="A154" s="475" t="s">
        <v>28</v>
      </c>
      <c r="B154" s="43" t="s">
        <v>61</v>
      </c>
      <c r="C154" s="45"/>
    </row>
    <row r="155" spans="1:3" ht="12.75">
      <c r="A155" s="475" t="s">
        <v>29</v>
      </c>
      <c r="B155" s="43" t="s">
        <v>62</v>
      </c>
      <c r="C155" s="45"/>
    </row>
    <row r="156" spans="1:3" ht="12.75">
      <c r="A156" s="475" t="s">
        <v>466</v>
      </c>
      <c r="B156" s="43" t="s">
        <v>559</v>
      </c>
      <c r="C156" s="45"/>
    </row>
    <row r="157" spans="1:3" ht="12.75">
      <c r="A157" s="475" t="s">
        <v>30</v>
      </c>
      <c r="B157" s="43" t="s">
        <v>63</v>
      </c>
      <c r="C157" s="45"/>
    </row>
    <row r="158" spans="1:3" ht="12.75">
      <c r="A158" s="34" t="s">
        <v>23</v>
      </c>
      <c r="B158" s="43" t="s">
        <v>298</v>
      </c>
      <c r="C158" s="45"/>
    </row>
    <row r="159" spans="1:3" ht="12.75">
      <c r="A159" s="37"/>
      <c r="B159" s="46"/>
    </row>
    <row r="160" spans="1:3" ht="12.75">
      <c r="A160" s="31" t="s">
        <v>120</v>
      </c>
    </row>
    <row r="161" spans="1:3">
      <c r="A161" s="33" t="s">
        <v>18</v>
      </c>
      <c r="B161" s="33" t="s">
        <v>19</v>
      </c>
      <c r="C161" s="33" t="s">
        <v>20</v>
      </c>
    </row>
    <row r="162" spans="1:3" ht="12.75">
      <c r="A162" s="47" t="s">
        <v>176</v>
      </c>
      <c r="B162" s="48" t="s">
        <v>242</v>
      </c>
      <c r="C162" s="36" t="s">
        <v>240</v>
      </c>
    </row>
    <row r="163" spans="1:3" ht="12.75">
      <c r="A163" s="475">
        <v>1013</v>
      </c>
      <c r="B163" s="43" t="s">
        <v>42</v>
      </c>
      <c r="C163" s="45"/>
    </row>
    <row r="164" spans="1:3" ht="12.75">
      <c r="A164" s="475">
        <v>1015</v>
      </c>
      <c r="B164" s="43" t="s">
        <v>533</v>
      </c>
      <c r="C164" s="45"/>
    </row>
    <row r="165" spans="1:3" ht="12.75">
      <c r="A165" s="475">
        <v>1019</v>
      </c>
      <c r="B165" s="43" t="s">
        <v>534</v>
      </c>
      <c r="C165" s="45"/>
    </row>
    <row r="166" spans="1:3" ht="12.75">
      <c r="A166" s="475">
        <v>3004</v>
      </c>
      <c r="B166" s="43" t="s">
        <v>43</v>
      </c>
      <c r="C166" s="45"/>
    </row>
    <row r="167" spans="1:3" ht="12.75">
      <c r="A167" s="475">
        <v>3005</v>
      </c>
      <c r="B167" s="43" t="s">
        <v>44</v>
      </c>
      <c r="C167" s="45"/>
    </row>
    <row r="168" spans="1:3" ht="12.75">
      <c r="A168" s="475">
        <v>6009</v>
      </c>
      <c r="B168" s="43" t="s">
        <v>45</v>
      </c>
      <c r="C168" s="45"/>
    </row>
    <row r="169" spans="1:3" ht="12.75">
      <c r="A169" s="475">
        <v>7015</v>
      </c>
      <c r="B169" s="43" t="s">
        <v>46</v>
      </c>
      <c r="C169" s="45"/>
    </row>
    <row r="170" spans="1:3" ht="12.75">
      <c r="A170" s="475">
        <v>7016</v>
      </c>
      <c r="B170" s="43" t="s">
        <v>244</v>
      </c>
      <c r="C170" s="45"/>
    </row>
    <row r="171" spans="1:3" ht="12.75">
      <c r="A171" s="475" t="s">
        <v>430</v>
      </c>
      <c r="B171" s="43" t="s">
        <v>434</v>
      </c>
      <c r="C171" s="45"/>
    </row>
    <row r="172" spans="1:3" ht="12.75">
      <c r="A172" s="475" t="s">
        <v>497</v>
      </c>
      <c r="B172" s="43" t="s">
        <v>535</v>
      </c>
      <c r="C172" s="45"/>
    </row>
    <row r="173" spans="1:3" ht="12.75">
      <c r="A173" s="475">
        <v>7021</v>
      </c>
      <c r="B173" s="43" t="s">
        <v>432</v>
      </c>
      <c r="C173" s="45"/>
    </row>
    <row r="174" spans="1:3" ht="12.75">
      <c r="A174" s="475">
        <v>7022</v>
      </c>
      <c r="B174" s="43" t="s">
        <v>47</v>
      </c>
      <c r="C174" s="45"/>
    </row>
    <row r="175" spans="1:3" ht="12.75">
      <c r="A175" s="475">
        <v>7024</v>
      </c>
      <c r="B175" s="43" t="s">
        <v>433</v>
      </c>
      <c r="C175" s="45"/>
    </row>
    <row r="176" spans="1:3" ht="12.75">
      <c r="A176" s="475">
        <v>7035</v>
      </c>
      <c r="B176" s="43" t="s">
        <v>48</v>
      </c>
      <c r="C176" s="45"/>
    </row>
    <row r="177" spans="1:3" ht="12.75">
      <c r="A177" s="475">
        <v>7037</v>
      </c>
      <c r="B177" s="43" t="s">
        <v>536</v>
      </c>
      <c r="C177" s="45"/>
    </row>
    <row r="178" spans="1:3" ht="12.75">
      <c r="A178" s="475">
        <v>7038</v>
      </c>
      <c r="B178" s="43" t="s">
        <v>49</v>
      </c>
      <c r="C178" s="45"/>
    </row>
    <row r="179" spans="1:3" ht="12.75">
      <c r="A179" s="475">
        <v>7039</v>
      </c>
      <c r="B179" s="43" t="s">
        <v>50</v>
      </c>
      <c r="C179" s="45"/>
    </row>
    <row r="180" spans="1:3" ht="12.75">
      <c r="A180" s="475">
        <v>7040</v>
      </c>
      <c r="B180" s="43" t="s">
        <v>51</v>
      </c>
      <c r="C180" s="45"/>
    </row>
    <row r="181" spans="1:3" ht="12.75">
      <c r="A181" s="475">
        <v>7044</v>
      </c>
      <c r="B181" s="43" t="s">
        <v>537</v>
      </c>
      <c r="C181" s="45"/>
    </row>
    <row r="182" spans="1:3" ht="12.75">
      <c r="A182" s="475">
        <v>7048</v>
      </c>
      <c r="B182" s="43" t="s">
        <v>52</v>
      </c>
      <c r="C182" s="45"/>
    </row>
    <row r="183" spans="1:3" ht="12.75">
      <c r="A183" s="475">
        <v>8012</v>
      </c>
      <c r="B183" s="43" t="s">
        <v>53</v>
      </c>
      <c r="C183" s="45"/>
    </row>
    <row r="184" spans="1:3" ht="12.75">
      <c r="A184" s="475">
        <v>8014</v>
      </c>
      <c r="B184" s="43" t="s">
        <v>54</v>
      </c>
      <c r="C184" s="45"/>
    </row>
    <row r="185" spans="1:3" ht="12.75">
      <c r="A185" s="475" t="s">
        <v>538</v>
      </c>
      <c r="B185" s="43" t="s">
        <v>539</v>
      </c>
      <c r="C185" s="45"/>
    </row>
    <row r="186" spans="1:3" ht="12.75">
      <c r="A186" s="475" t="s">
        <v>540</v>
      </c>
      <c r="B186" s="43" t="s">
        <v>541</v>
      </c>
      <c r="C186" s="45"/>
    </row>
    <row r="187" spans="1:3" ht="12.75">
      <c r="A187" s="475">
        <v>8019</v>
      </c>
      <c r="B187" s="43" t="s">
        <v>55</v>
      </c>
      <c r="C187" s="45"/>
    </row>
    <row r="188" spans="1:3" ht="12.75">
      <c r="A188" s="475" t="s">
        <v>56</v>
      </c>
      <c r="B188" s="43" t="s">
        <v>243</v>
      </c>
      <c r="C188" s="45"/>
    </row>
    <row r="189" spans="1:3" ht="12.75">
      <c r="A189" s="475">
        <v>9004</v>
      </c>
      <c r="B189" s="43" t="s">
        <v>57</v>
      </c>
      <c r="C189" s="45"/>
    </row>
    <row r="190" spans="1:3" ht="12.75">
      <c r="A190" s="475">
        <v>9005</v>
      </c>
      <c r="B190" s="43" t="s">
        <v>58</v>
      </c>
      <c r="C190" s="45"/>
    </row>
    <row r="191" spans="1:3" ht="12.75">
      <c r="A191" s="475" t="s">
        <v>542</v>
      </c>
      <c r="B191" s="43" t="s">
        <v>543</v>
      </c>
      <c r="C191" s="45"/>
    </row>
    <row r="192" spans="1:3" ht="12.75">
      <c r="A192" s="475" t="s">
        <v>544</v>
      </c>
      <c r="B192" s="43" t="s">
        <v>545</v>
      </c>
      <c r="C192" s="45"/>
    </row>
    <row r="193" spans="1:3" ht="12.75">
      <c r="A193" s="475" t="s">
        <v>27</v>
      </c>
      <c r="B193" s="43" t="s">
        <v>26</v>
      </c>
      <c r="C193" s="45"/>
    </row>
    <row r="194" spans="1:3" ht="12.75">
      <c r="A194" s="475" t="s">
        <v>546</v>
      </c>
      <c r="B194" s="43" t="s">
        <v>547</v>
      </c>
      <c r="C194" s="45"/>
    </row>
    <row r="195" spans="1:3" ht="12.75">
      <c r="A195" s="475" t="s">
        <v>496</v>
      </c>
      <c r="B195" s="43" t="s">
        <v>548</v>
      </c>
      <c r="C195" s="45"/>
    </row>
    <row r="196" spans="1:3" ht="12.75">
      <c r="A196" s="475">
        <v>9007</v>
      </c>
      <c r="B196" s="43" t="s">
        <v>241</v>
      </c>
      <c r="C196" s="45"/>
    </row>
    <row r="197" spans="1:3" ht="12.75">
      <c r="A197" s="475" t="s">
        <v>549</v>
      </c>
      <c r="B197" s="43" t="s">
        <v>550</v>
      </c>
      <c r="C197" s="45"/>
    </row>
    <row r="198" spans="1:3" ht="12.75">
      <c r="A198" s="475" t="s">
        <v>551</v>
      </c>
      <c r="B198" s="43" t="s">
        <v>552</v>
      </c>
      <c r="C198" s="45"/>
    </row>
    <row r="199" spans="1:3" ht="12.75">
      <c r="A199" s="475">
        <v>9010</v>
      </c>
      <c r="B199" s="43" t="s">
        <v>59</v>
      </c>
      <c r="C199" s="45"/>
    </row>
    <row r="200" spans="1:3" ht="12.75">
      <c r="A200" s="475" t="s">
        <v>553</v>
      </c>
      <c r="B200" s="43" t="s">
        <v>554</v>
      </c>
      <c r="C200" s="45"/>
    </row>
    <row r="201" spans="1:3" ht="12.75">
      <c r="A201" s="475" t="s">
        <v>555</v>
      </c>
      <c r="B201" s="43" t="s">
        <v>556</v>
      </c>
      <c r="C201" s="45"/>
    </row>
    <row r="202" spans="1:3" ht="12.75">
      <c r="A202" s="475">
        <v>9016</v>
      </c>
      <c r="B202" s="43" t="s">
        <v>60</v>
      </c>
      <c r="C202" s="45"/>
    </row>
    <row r="203" spans="1:3" ht="12.75">
      <c r="A203" s="475" t="s">
        <v>557</v>
      </c>
      <c r="B203" s="43" t="s">
        <v>558</v>
      </c>
      <c r="C203" s="45"/>
    </row>
    <row r="204" spans="1:3" ht="12.75">
      <c r="A204" s="475" t="s">
        <v>431</v>
      </c>
      <c r="B204" s="43" t="s">
        <v>435</v>
      </c>
      <c r="C204" s="45"/>
    </row>
    <row r="205" spans="1:3" ht="12.75">
      <c r="A205" s="475" t="s">
        <v>28</v>
      </c>
      <c r="B205" s="43" t="s">
        <v>61</v>
      </c>
      <c r="C205" s="45"/>
    </row>
    <row r="206" spans="1:3" ht="12.75">
      <c r="A206" s="475" t="s">
        <v>29</v>
      </c>
      <c r="B206" s="43" t="s">
        <v>62</v>
      </c>
      <c r="C206" s="45"/>
    </row>
    <row r="207" spans="1:3" ht="12.75">
      <c r="A207" s="475" t="s">
        <v>466</v>
      </c>
      <c r="B207" s="43" t="s">
        <v>559</v>
      </c>
      <c r="C207" s="45"/>
    </row>
    <row r="208" spans="1:3" ht="12.75">
      <c r="A208" s="475" t="s">
        <v>30</v>
      </c>
      <c r="B208" s="43" t="s">
        <v>63</v>
      </c>
      <c r="C208" s="45"/>
    </row>
    <row r="209" spans="1:3" ht="12.75">
      <c r="A209" s="34" t="s">
        <v>23</v>
      </c>
      <c r="B209" s="43" t="s">
        <v>75</v>
      </c>
      <c r="C209" s="45"/>
    </row>
    <row r="210" spans="1:3" ht="12.75">
      <c r="A210" s="34" t="s">
        <v>31</v>
      </c>
      <c r="B210" s="43" t="s">
        <v>64</v>
      </c>
      <c r="C210" s="50" t="s">
        <v>245</v>
      </c>
    </row>
    <row r="211" spans="1:3" ht="12.75">
      <c r="A211" s="34" t="s">
        <v>32</v>
      </c>
      <c r="B211" s="43" t="s">
        <v>65</v>
      </c>
      <c r="C211" s="50" t="s">
        <v>245</v>
      </c>
    </row>
    <row r="212" spans="1:3" ht="12.75">
      <c r="A212" s="34" t="s">
        <v>33</v>
      </c>
      <c r="B212" s="43" t="s">
        <v>66</v>
      </c>
      <c r="C212" s="50" t="s">
        <v>245</v>
      </c>
    </row>
    <row r="213" spans="1:3" ht="12.75">
      <c r="A213" s="34" t="s">
        <v>34</v>
      </c>
      <c r="B213" s="43" t="s">
        <v>67</v>
      </c>
      <c r="C213" s="50" t="s">
        <v>245</v>
      </c>
    </row>
    <row r="214" spans="1:3" ht="12.75">
      <c r="A214" s="34" t="s">
        <v>35</v>
      </c>
      <c r="B214" s="43" t="s">
        <v>68</v>
      </c>
      <c r="C214" s="50" t="s">
        <v>245</v>
      </c>
    </row>
    <row r="215" spans="1:3" ht="12.75">
      <c r="A215" s="34" t="s">
        <v>36</v>
      </c>
      <c r="B215" s="43" t="s">
        <v>69</v>
      </c>
      <c r="C215" s="50" t="s">
        <v>245</v>
      </c>
    </row>
    <row r="216" spans="1:3" ht="12.75">
      <c r="A216" s="34" t="s">
        <v>37</v>
      </c>
      <c r="B216" s="43" t="s">
        <v>70</v>
      </c>
      <c r="C216" s="50" t="s">
        <v>245</v>
      </c>
    </row>
    <row r="217" spans="1:3" ht="12.75">
      <c r="A217" s="34" t="s">
        <v>38</v>
      </c>
      <c r="B217" s="43" t="s">
        <v>71</v>
      </c>
      <c r="C217" s="50" t="s">
        <v>245</v>
      </c>
    </row>
    <row r="218" spans="1:3" ht="12.75">
      <c r="A218" s="34" t="s">
        <v>39</v>
      </c>
      <c r="B218" s="43" t="s">
        <v>72</v>
      </c>
      <c r="C218" s="50" t="s">
        <v>245</v>
      </c>
    </row>
    <row r="219" spans="1:3" ht="12.75">
      <c r="A219" s="34" t="s">
        <v>40</v>
      </c>
      <c r="B219" s="43" t="s">
        <v>73</v>
      </c>
      <c r="C219" s="50" t="s">
        <v>245</v>
      </c>
    </row>
    <row r="220" spans="1:3" ht="12.75">
      <c r="A220" s="51" t="s">
        <v>81</v>
      </c>
      <c r="B220" s="52" t="s">
        <v>82</v>
      </c>
      <c r="C220" s="50" t="s">
        <v>245</v>
      </c>
    </row>
    <row r="221" spans="1:3" ht="12.75">
      <c r="A221" s="51" t="s">
        <v>83</v>
      </c>
      <c r="B221" s="52" t="s">
        <v>84</v>
      </c>
      <c r="C221" s="50" t="s">
        <v>245</v>
      </c>
    </row>
    <row r="222" spans="1:3" ht="12.75">
      <c r="A222" s="51" t="s">
        <v>86</v>
      </c>
      <c r="B222" s="52" t="s">
        <v>85</v>
      </c>
      <c r="C222" s="50" t="s">
        <v>245</v>
      </c>
    </row>
    <row r="223" spans="1:3" ht="12.75">
      <c r="A223" s="51" t="s">
        <v>87</v>
      </c>
      <c r="B223" s="52" t="s">
        <v>88</v>
      </c>
      <c r="C223" s="50" t="s">
        <v>245</v>
      </c>
    </row>
    <row r="224" spans="1:3" ht="12.75">
      <c r="A224" s="51" t="s">
        <v>89</v>
      </c>
      <c r="B224" s="52" t="s">
        <v>90</v>
      </c>
      <c r="C224" s="50" t="s">
        <v>245</v>
      </c>
    </row>
    <row r="225" spans="1:3" ht="12.75">
      <c r="A225" s="51" t="s">
        <v>91</v>
      </c>
      <c r="B225" s="52" t="s">
        <v>92</v>
      </c>
      <c r="C225" s="50" t="s">
        <v>245</v>
      </c>
    </row>
    <row r="226" spans="1:3" ht="12.75">
      <c r="A226" s="51" t="s">
        <v>93</v>
      </c>
      <c r="B226" s="52" t="s">
        <v>246</v>
      </c>
      <c r="C226" s="50" t="s">
        <v>245</v>
      </c>
    </row>
    <row r="227" spans="1:3" ht="12.75">
      <c r="A227" s="51" t="s">
        <v>94</v>
      </c>
      <c r="B227" s="52" t="s">
        <v>247</v>
      </c>
      <c r="C227" s="50" t="s">
        <v>245</v>
      </c>
    </row>
    <row r="228" spans="1:3" ht="12.75">
      <c r="A228" s="51" t="s">
        <v>95</v>
      </c>
      <c r="B228" s="52" t="s">
        <v>101</v>
      </c>
      <c r="C228" s="50" t="s">
        <v>245</v>
      </c>
    </row>
    <row r="229" spans="1:3" s="37" customFormat="1" ht="12.75">
      <c r="A229" s="51" t="s">
        <v>96</v>
      </c>
      <c r="B229" s="52" t="s">
        <v>102</v>
      </c>
      <c r="C229" s="50" t="s">
        <v>245</v>
      </c>
    </row>
    <row r="230" spans="1:3" ht="12" customHeight="1">
      <c r="A230" s="51" t="s">
        <v>97</v>
      </c>
      <c r="B230" s="52" t="s">
        <v>103</v>
      </c>
      <c r="C230" s="50" t="s">
        <v>245</v>
      </c>
    </row>
    <row r="231" spans="1:3" ht="12.75">
      <c r="A231" s="51" t="s">
        <v>98</v>
      </c>
      <c r="B231" s="52" t="s">
        <v>104</v>
      </c>
      <c r="C231" s="50" t="s">
        <v>245</v>
      </c>
    </row>
    <row r="232" spans="1:3" ht="12.75">
      <c r="A232" s="51" t="s">
        <v>99</v>
      </c>
      <c r="B232" s="52" t="s">
        <v>105</v>
      </c>
      <c r="C232" s="50" t="s">
        <v>245</v>
      </c>
    </row>
    <row r="233" spans="1:3" ht="12.75">
      <c r="A233" s="51" t="s">
        <v>100</v>
      </c>
      <c r="B233" s="52" t="s">
        <v>248</v>
      </c>
      <c r="C233" s="50" t="s">
        <v>245</v>
      </c>
    </row>
    <row r="234" spans="1:3" ht="12.75">
      <c r="A234" s="34" t="s">
        <v>41</v>
      </c>
      <c r="B234" s="43" t="s">
        <v>74</v>
      </c>
      <c r="C234" s="50" t="s">
        <v>245</v>
      </c>
    </row>
    <row r="235" spans="1:3" ht="12.75">
      <c r="A235" s="34">
        <v>0</v>
      </c>
      <c r="B235" s="43" t="s">
        <v>249</v>
      </c>
      <c r="C235" s="50"/>
    </row>
    <row r="236" spans="1:3" ht="21" customHeight="1">
      <c r="A236" s="37"/>
      <c r="B236" s="37"/>
      <c r="C236" s="37"/>
    </row>
    <row r="237" spans="1:3" ht="12.75">
      <c r="A237" s="53" t="s">
        <v>250</v>
      </c>
    </row>
    <row r="238" spans="1:3" ht="13.15" customHeight="1">
      <c r="A238" s="33" t="s">
        <v>18</v>
      </c>
      <c r="B238" s="33" t="s">
        <v>19</v>
      </c>
      <c r="C238" s="33" t="s">
        <v>20</v>
      </c>
    </row>
    <row r="239" spans="1:3" ht="13.15" customHeight="1">
      <c r="A239" s="34" t="s">
        <v>184</v>
      </c>
      <c r="B239" s="43" t="s">
        <v>251</v>
      </c>
      <c r="C239" s="45"/>
    </row>
    <row r="240" spans="1:3" ht="13.15" customHeight="1">
      <c r="A240" s="34" t="s">
        <v>185</v>
      </c>
      <c r="B240" s="43" t="s">
        <v>252</v>
      </c>
      <c r="C240" s="45"/>
    </row>
    <row r="241" spans="1:8" ht="13.15" customHeight="1">
      <c r="A241" s="37"/>
      <c r="B241" s="46"/>
    </row>
    <row r="242" spans="1:8" ht="13.15" customHeight="1">
      <c r="A242" s="31" t="s">
        <v>267</v>
      </c>
    </row>
    <row r="243" spans="1:8" ht="13.15" customHeight="1">
      <c r="A243" s="33" t="s">
        <v>18</v>
      </c>
      <c r="B243" s="33" t="s">
        <v>19</v>
      </c>
      <c r="C243" s="33" t="s">
        <v>20</v>
      </c>
    </row>
    <row r="244" spans="1:8" ht="13.15" customHeight="1">
      <c r="A244" s="96" t="s">
        <v>321</v>
      </c>
      <c r="B244" s="36" t="s">
        <v>323</v>
      </c>
      <c r="C244" s="49"/>
    </row>
    <row r="245" spans="1:8" ht="13.15" customHeight="1">
      <c r="A245" s="96" t="s">
        <v>322</v>
      </c>
      <c r="B245" s="36" t="s">
        <v>324</v>
      </c>
      <c r="C245" s="49"/>
    </row>
    <row r="246" spans="1:8" ht="12.75">
      <c r="A246" s="37"/>
      <c r="B246" s="46"/>
    </row>
    <row r="247" spans="1:8" s="98" customFormat="1" ht="13.15" customHeight="1">
      <c r="A247" s="100" t="s">
        <v>128</v>
      </c>
      <c r="B247" s="30"/>
      <c r="C247" s="30"/>
    </row>
    <row r="248" spans="1:8" s="98" customFormat="1" ht="13.15" customHeight="1">
      <c r="A248" s="99" t="s">
        <v>18</v>
      </c>
      <c r="B248" s="33" t="s">
        <v>19</v>
      </c>
      <c r="C248" s="33" t="s">
        <v>20</v>
      </c>
    </row>
    <row r="249" spans="1:8" s="98" customFormat="1" ht="13.15" customHeight="1">
      <c r="A249" s="54" t="s">
        <v>455</v>
      </c>
      <c r="B249" s="48" t="s">
        <v>268</v>
      </c>
      <c r="C249" s="49"/>
    </row>
    <row r="250" spans="1:8" ht="12.75">
      <c r="A250" s="55"/>
      <c r="B250" s="56"/>
      <c r="C250" s="56"/>
      <c r="D250" s="57"/>
      <c r="E250" s="57"/>
      <c r="F250" s="57"/>
      <c r="G250" s="57"/>
      <c r="H250" s="57"/>
    </row>
    <row r="251" spans="1:8" ht="12.75">
      <c r="A251" s="31" t="s">
        <v>308</v>
      </c>
    </row>
    <row r="252" spans="1:8">
      <c r="A252" s="33" t="s">
        <v>18</v>
      </c>
      <c r="B252" s="33" t="s">
        <v>19</v>
      </c>
      <c r="C252" s="33" t="s">
        <v>20</v>
      </c>
    </row>
    <row r="253" spans="1:8" ht="12.75">
      <c r="A253" s="96" t="s">
        <v>309</v>
      </c>
      <c r="B253" s="35" t="s">
        <v>502</v>
      </c>
      <c r="C253" s="45"/>
    </row>
    <row r="254" spans="1:8" ht="12.75">
      <c r="A254" s="54" t="s">
        <v>310</v>
      </c>
      <c r="B254" s="35" t="s">
        <v>312</v>
      </c>
      <c r="C254" s="45"/>
    </row>
    <row r="255" spans="1:8" ht="12.75">
      <c r="A255" s="54" t="s">
        <v>311</v>
      </c>
      <c r="B255" s="35" t="s">
        <v>313</v>
      </c>
      <c r="C255" s="45"/>
    </row>
    <row r="256" spans="1:8" ht="12.75">
      <c r="A256" s="54" t="s">
        <v>470</v>
      </c>
      <c r="B256" s="35" t="s">
        <v>471</v>
      </c>
      <c r="C256" s="45"/>
    </row>
    <row r="257" spans="1:3" ht="12.75">
      <c r="A257" s="54" t="s">
        <v>472</v>
      </c>
      <c r="B257" s="35" t="s">
        <v>473</v>
      </c>
      <c r="C257" s="45"/>
    </row>
    <row r="259" spans="1:3" ht="12">
      <c r="A259" s="107" t="s">
        <v>561</v>
      </c>
    </row>
  </sheetData>
  <sheetProtection algorithmName="SHA-512" hashValue="fu/hXVIaBak54o+0C6RfyrkF1THcUG9cVia7fGojLydLz2MrvpyA2otbcrnLxSmMlS+UdkltOGBwNNuB7zz3ig==" saltValue="aBvJo9hvIm0034Wvw7Z6p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7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C49" sqref="C49"/>
    </sheetView>
  </sheetViews>
  <sheetFormatPr defaultColWidth="9.140625" defaultRowHeight="12.75"/>
  <cols>
    <col min="1" max="17" width="11" style="57" customWidth="1"/>
    <col min="18" max="18" width="8.7109375" style="57" customWidth="1"/>
    <col min="19" max="24" width="9.85546875" style="57" customWidth="1"/>
    <col min="25" max="27" width="9.140625" style="57"/>
    <col min="28" max="28" width="11.42578125" style="57" customWidth="1"/>
    <col min="29" max="29" width="3.28515625" style="57" customWidth="1"/>
    <col min="30" max="16384" width="9.140625" style="57"/>
  </cols>
  <sheetData>
    <row r="1" spans="1:27" ht="14.25" customHeight="1">
      <c r="A1" s="192" t="s">
        <v>10</v>
      </c>
      <c r="B1" s="193"/>
      <c r="C1" s="193"/>
      <c r="D1" s="194"/>
      <c r="E1" s="194"/>
      <c r="F1" s="194"/>
      <c r="G1" s="194"/>
      <c r="H1" s="194"/>
      <c r="I1" s="195"/>
      <c r="O1" s="196"/>
      <c r="R1" s="196" t="s">
        <v>326</v>
      </c>
    </row>
    <row r="2" spans="1:27" ht="12.75" customHeight="1">
      <c r="A2" s="197" t="s">
        <v>327</v>
      </c>
      <c r="B2" s="197"/>
      <c r="C2" s="197"/>
      <c r="D2" s="198"/>
      <c r="E2" s="198"/>
      <c r="F2" s="199" t="s">
        <v>328</v>
      </c>
      <c r="G2" s="200"/>
      <c r="H2" s="200"/>
      <c r="I2" s="200"/>
      <c r="J2" s="200"/>
      <c r="K2" s="200"/>
      <c r="L2" s="201" t="s">
        <v>12</v>
      </c>
      <c r="M2" s="200"/>
      <c r="N2" s="200"/>
      <c r="O2" s="202"/>
      <c r="P2" s="200"/>
      <c r="Q2" s="200"/>
      <c r="R2" s="202" t="s">
        <v>136</v>
      </c>
      <c r="S2" s="203"/>
      <c r="T2" s="203"/>
    </row>
    <row r="3" spans="1:27" ht="39.75" customHeight="1">
      <c r="A3" s="204" t="s">
        <v>329</v>
      </c>
      <c r="B3" s="205"/>
      <c r="C3" s="205"/>
      <c r="D3" s="206"/>
      <c r="E3" s="206"/>
      <c r="H3" s="207"/>
      <c r="L3" s="203"/>
      <c r="M3" s="208"/>
      <c r="N3" s="208"/>
      <c r="O3" s="208"/>
      <c r="R3" s="203"/>
      <c r="S3" s="203"/>
      <c r="T3" s="203"/>
      <c r="W3" s="209"/>
    </row>
    <row r="4" spans="1:27" ht="20.25">
      <c r="A4" s="210" t="s">
        <v>330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</row>
    <row r="5" spans="1:27" ht="15" customHeight="1" thickBo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7" ht="15" customHeight="1" thickBot="1">
      <c r="A6" s="411" t="s">
        <v>4</v>
      </c>
      <c r="B6" s="412"/>
      <c r="C6" s="412"/>
      <c r="D6" s="412"/>
      <c r="E6" s="412"/>
      <c r="F6" s="413"/>
      <c r="G6" s="214"/>
      <c r="H6" s="414" t="s">
        <v>5</v>
      </c>
      <c r="I6" s="415"/>
      <c r="J6" s="415"/>
      <c r="K6" s="415"/>
      <c r="L6" s="415"/>
      <c r="M6" s="416"/>
      <c r="N6" s="215"/>
      <c r="O6" s="215"/>
      <c r="P6" s="216"/>
      <c r="Q6" s="216"/>
      <c r="R6" s="216"/>
      <c r="S6" s="216"/>
    </row>
    <row r="7" spans="1:27" ht="15" customHeight="1" thickTop="1">
      <c r="A7" s="417" t="s">
        <v>6</v>
      </c>
      <c r="B7" s="418"/>
      <c r="C7" s="421"/>
      <c r="D7" s="422"/>
      <c r="E7" s="422"/>
      <c r="F7" s="423"/>
      <c r="G7" s="217"/>
      <c r="H7" s="427" t="s">
        <v>15</v>
      </c>
      <c r="I7" s="428"/>
      <c r="J7" s="429"/>
      <c r="K7" s="430"/>
      <c r="L7" s="430"/>
      <c r="M7" s="431"/>
      <c r="N7" s="217"/>
      <c r="O7" s="217"/>
    </row>
    <row r="8" spans="1:27" ht="15" customHeight="1">
      <c r="A8" s="419"/>
      <c r="B8" s="420"/>
      <c r="C8" s="424"/>
      <c r="D8" s="425"/>
      <c r="E8" s="425"/>
      <c r="F8" s="426"/>
      <c r="G8" s="217"/>
      <c r="H8" s="432" t="s">
        <v>11</v>
      </c>
      <c r="I8" s="433"/>
      <c r="J8" s="434"/>
      <c r="K8" s="435"/>
      <c r="L8" s="435"/>
      <c r="M8" s="436"/>
      <c r="N8" s="217"/>
      <c r="O8" s="217"/>
    </row>
    <row r="9" spans="1:27" ht="15" customHeight="1">
      <c r="A9" s="419" t="s">
        <v>7</v>
      </c>
      <c r="B9" s="420"/>
      <c r="C9" s="437"/>
      <c r="D9" s="438"/>
      <c r="E9" s="438"/>
      <c r="F9" s="439"/>
      <c r="G9" s="217"/>
      <c r="H9" s="440" t="s">
        <v>0</v>
      </c>
      <c r="I9" s="441"/>
      <c r="J9" s="434"/>
      <c r="K9" s="435"/>
      <c r="L9" s="435"/>
      <c r="M9" s="436"/>
      <c r="N9" s="217"/>
      <c r="O9" s="217"/>
    </row>
    <row r="10" spans="1:27" ht="15" customHeight="1">
      <c r="A10" s="419"/>
      <c r="B10" s="420"/>
      <c r="C10" s="424"/>
      <c r="D10" s="425"/>
      <c r="E10" s="425"/>
      <c r="F10" s="426"/>
      <c r="G10" s="217"/>
      <c r="H10" s="442"/>
      <c r="I10" s="443"/>
      <c r="J10" s="434"/>
      <c r="K10" s="435"/>
      <c r="L10" s="435"/>
      <c r="M10" s="436"/>
      <c r="N10" s="217"/>
      <c r="O10" s="217"/>
      <c r="Y10" s="218"/>
    </row>
    <row r="11" spans="1:27" ht="15" customHeight="1">
      <c r="A11" s="419" t="s">
        <v>8</v>
      </c>
      <c r="B11" s="420"/>
      <c r="C11" s="437"/>
      <c r="D11" s="438"/>
      <c r="E11" s="438"/>
      <c r="F11" s="439"/>
      <c r="G11" s="217"/>
      <c r="H11" s="444"/>
      <c r="I11" s="445"/>
      <c r="J11" s="446"/>
      <c r="K11" s="447"/>
      <c r="L11" s="447"/>
      <c r="M11" s="448"/>
      <c r="N11" s="219"/>
      <c r="O11" s="219"/>
    </row>
    <row r="12" spans="1:27" ht="15" customHeight="1">
      <c r="A12" s="419"/>
      <c r="B12" s="420"/>
      <c r="C12" s="424"/>
      <c r="D12" s="425"/>
      <c r="E12" s="425"/>
      <c r="F12" s="426"/>
      <c r="G12" s="217"/>
      <c r="H12" s="440" t="s">
        <v>17</v>
      </c>
      <c r="I12" s="441"/>
      <c r="J12" s="451"/>
      <c r="K12" s="452"/>
      <c r="L12" s="452"/>
      <c r="M12" s="453"/>
      <c r="N12" s="220"/>
      <c r="O12" s="220"/>
      <c r="P12" s="221"/>
      <c r="Q12" s="221"/>
      <c r="R12" s="221"/>
      <c r="S12" s="221"/>
    </row>
    <row r="13" spans="1:27" ht="15" customHeight="1">
      <c r="A13" s="419" t="s">
        <v>16</v>
      </c>
      <c r="B13" s="420"/>
      <c r="C13" s="437"/>
      <c r="D13" s="438"/>
      <c r="E13" s="438"/>
      <c r="F13" s="439"/>
      <c r="G13" s="217"/>
      <c r="H13" s="442"/>
      <c r="I13" s="443"/>
      <c r="J13" s="451"/>
      <c r="K13" s="452"/>
      <c r="L13" s="452"/>
      <c r="M13" s="453"/>
      <c r="N13" s="220"/>
      <c r="O13" s="220"/>
      <c r="P13" s="221"/>
      <c r="Q13" s="221"/>
      <c r="R13" s="221"/>
      <c r="S13" s="221"/>
    </row>
    <row r="14" spans="1:27" ht="15" customHeight="1" thickBot="1">
      <c r="A14" s="459"/>
      <c r="B14" s="460"/>
      <c r="C14" s="461"/>
      <c r="D14" s="462"/>
      <c r="E14" s="462"/>
      <c r="F14" s="463"/>
      <c r="G14" s="217"/>
      <c r="H14" s="449"/>
      <c r="I14" s="450"/>
      <c r="J14" s="464"/>
      <c r="K14" s="465"/>
      <c r="L14" s="465"/>
      <c r="M14" s="466"/>
      <c r="N14" s="220"/>
      <c r="O14" s="220"/>
      <c r="P14" s="221"/>
      <c r="Q14" s="221"/>
      <c r="R14" s="221"/>
      <c r="S14" s="221"/>
    </row>
    <row r="15" spans="1:27" ht="21.75" customHeight="1" thickBot="1">
      <c r="A15" s="222"/>
      <c r="B15" s="223"/>
      <c r="C15" s="223"/>
      <c r="D15" s="223"/>
      <c r="E15" s="223"/>
      <c r="F15" s="223"/>
      <c r="G15" s="223"/>
      <c r="H15" s="223"/>
      <c r="I15" s="224"/>
      <c r="J15" s="224"/>
      <c r="K15" s="224"/>
      <c r="L15" s="224"/>
      <c r="M15" s="221"/>
      <c r="R15" s="225"/>
    </row>
    <row r="16" spans="1:27" ht="43.5" customHeight="1" thickBot="1">
      <c r="A16" s="226" t="s">
        <v>1</v>
      </c>
      <c r="B16" s="227" t="s">
        <v>25</v>
      </c>
      <c r="C16" s="228" t="s">
        <v>24</v>
      </c>
      <c r="D16" s="229" t="s">
        <v>21</v>
      </c>
      <c r="E16" s="229" t="s">
        <v>9</v>
      </c>
      <c r="F16" s="230" t="s">
        <v>331</v>
      </c>
      <c r="G16" s="229" t="s">
        <v>332</v>
      </c>
      <c r="H16" s="229" t="s">
        <v>333</v>
      </c>
      <c r="I16" s="229" t="s">
        <v>334</v>
      </c>
      <c r="J16" s="229" t="s">
        <v>335</v>
      </c>
      <c r="K16" s="229" t="s">
        <v>336</v>
      </c>
      <c r="L16" s="229" t="s">
        <v>337</v>
      </c>
      <c r="M16" s="229" t="s">
        <v>338</v>
      </c>
      <c r="N16" s="229" t="s">
        <v>339</v>
      </c>
      <c r="O16" s="229" t="s">
        <v>340</v>
      </c>
      <c r="P16" s="229" t="s">
        <v>341</v>
      </c>
      <c r="Q16" s="229" t="s">
        <v>308</v>
      </c>
      <c r="R16" s="327" t="s">
        <v>2</v>
      </c>
      <c r="Y16" s="218"/>
      <c r="AA16" s="231"/>
    </row>
    <row r="17" spans="1:32" ht="15" customHeight="1" thickBot="1">
      <c r="A17" s="232">
        <v>1</v>
      </c>
      <c r="B17" s="232">
        <v>2</v>
      </c>
      <c r="C17" s="232">
        <v>3</v>
      </c>
      <c r="D17" s="232">
        <v>4</v>
      </c>
      <c r="E17" s="232">
        <v>5</v>
      </c>
      <c r="F17" s="232">
        <v>6</v>
      </c>
      <c r="G17" s="232">
        <v>7</v>
      </c>
      <c r="H17" s="232">
        <v>8</v>
      </c>
      <c r="I17" s="232">
        <v>9</v>
      </c>
      <c r="J17" s="232">
        <v>10</v>
      </c>
      <c r="K17" s="232">
        <v>11</v>
      </c>
      <c r="L17" s="232">
        <v>12</v>
      </c>
      <c r="M17" s="232">
        <v>13</v>
      </c>
      <c r="N17" s="232">
        <v>14</v>
      </c>
      <c r="O17" s="232">
        <v>15</v>
      </c>
      <c r="P17" s="232">
        <v>16</v>
      </c>
      <c r="Q17" s="232">
        <v>17</v>
      </c>
      <c r="R17" s="232"/>
      <c r="Y17" s="233"/>
      <c r="Z17" s="233"/>
      <c r="AA17" s="231"/>
      <c r="AB17" s="225"/>
      <c r="AC17" s="234"/>
      <c r="AD17" s="235"/>
      <c r="AE17" s="235"/>
      <c r="AF17" s="234"/>
    </row>
    <row r="18" spans="1:32" ht="21" customHeight="1">
      <c r="A18" s="236"/>
      <c r="B18" s="237"/>
      <c r="C18" s="238" t="str">
        <f t="shared" ref="C18:C28" si="0">IF(B18=""," ","KPF4")</f>
        <v xml:space="preserve"> </v>
      </c>
      <c r="D18" s="239"/>
      <c r="E18" s="239"/>
      <c r="F18" s="240"/>
      <c r="G18" s="240"/>
      <c r="H18" s="241"/>
      <c r="I18" s="241"/>
      <c r="J18" s="242"/>
      <c r="K18" s="243"/>
      <c r="L18" s="243"/>
      <c r="M18" s="244"/>
      <c r="N18" s="244"/>
      <c r="O18" s="244"/>
      <c r="P18" s="244"/>
      <c r="Q18" s="244"/>
      <c r="R18" s="328"/>
      <c r="Y18" s="218"/>
      <c r="AA18" s="231"/>
      <c r="AB18" s="225"/>
      <c r="AC18" s="234"/>
      <c r="AD18" s="245"/>
      <c r="AE18" s="245"/>
      <c r="AF18" s="234"/>
    </row>
    <row r="19" spans="1:32" ht="21" customHeight="1">
      <c r="A19" s="246"/>
      <c r="B19" s="247"/>
      <c r="C19" s="248" t="str">
        <f t="shared" si="0"/>
        <v xml:space="preserve"> </v>
      </c>
      <c r="D19" s="249"/>
      <c r="E19" s="249"/>
      <c r="F19" s="250"/>
      <c r="G19" s="250"/>
      <c r="H19" s="251"/>
      <c r="I19" s="251"/>
      <c r="J19" s="252"/>
      <c r="K19" s="253"/>
      <c r="L19" s="253"/>
      <c r="M19" s="254"/>
      <c r="N19" s="254"/>
      <c r="O19" s="254"/>
      <c r="P19" s="254"/>
      <c r="Q19" s="254"/>
      <c r="R19" s="329"/>
      <c r="Y19" s="255"/>
      <c r="AA19" s="225"/>
      <c r="AB19" s="225"/>
      <c r="AC19" s="234"/>
      <c r="AD19" s="245"/>
      <c r="AE19" s="245"/>
      <c r="AF19" s="234"/>
    </row>
    <row r="20" spans="1:32" ht="21" customHeight="1">
      <c r="A20" s="246"/>
      <c r="B20" s="247"/>
      <c r="C20" s="248" t="str">
        <f t="shared" si="0"/>
        <v xml:space="preserve"> </v>
      </c>
      <c r="D20" s="249"/>
      <c r="E20" s="249"/>
      <c r="F20" s="250"/>
      <c r="G20" s="250"/>
      <c r="H20" s="251"/>
      <c r="I20" s="251"/>
      <c r="J20" s="252"/>
      <c r="K20" s="253"/>
      <c r="L20" s="253"/>
      <c r="M20" s="254"/>
      <c r="N20" s="254"/>
      <c r="O20" s="254"/>
      <c r="P20" s="254"/>
      <c r="Q20" s="254"/>
      <c r="R20" s="329"/>
      <c r="Y20" s="255"/>
      <c r="AA20" s="225"/>
      <c r="AB20" s="225"/>
      <c r="AC20" s="234"/>
      <c r="AD20" s="245"/>
      <c r="AE20" s="245"/>
      <c r="AF20" s="234"/>
    </row>
    <row r="21" spans="1:32" ht="21" customHeight="1">
      <c r="A21" s="246"/>
      <c r="B21" s="247"/>
      <c r="C21" s="248" t="str">
        <f t="shared" si="0"/>
        <v xml:space="preserve"> </v>
      </c>
      <c r="D21" s="249"/>
      <c r="E21" s="249"/>
      <c r="F21" s="250"/>
      <c r="G21" s="250"/>
      <c r="H21" s="251"/>
      <c r="I21" s="251"/>
      <c r="J21" s="252"/>
      <c r="K21" s="253"/>
      <c r="L21" s="253"/>
      <c r="M21" s="254"/>
      <c r="N21" s="254"/>
      <c r="O21" s="254"/>
      <c r="P21" s="254"/>
      <c r="Q21" s="254"/>
      <c r="R21" s="329"/>
      <c r="Y21" s="255"/>
      <c r="AA21" s="225"/>
      <c r="AB21" s="225"/>
      <c r="AC21" s="234"/>
      <c r="AD21" s="245"/>
      <c r="AE21" s="245"/>
      <c r="AF21" s="234"/>
    </row>
    <row r="22" spans="1:32" ht="21" customHeight="1">
      <c r="A22" s="246"/>
      <c r="B22" s="247"/>
      <c r="C22" s="248" t="str">
        <f t="shared" si="0"/>
        <v xml:space="preserve"> </v>
      </c>
      <c r="D22" s="249"/>
      <c r="E22" s="249"/>
      <c r="F22" s="250"/>
      <c r="G22" s="250"/>
      <c r="H22" s="251"/>
      <c r="I22" s="251"/>
      <c r="J22" s="252"/>
      <c r="K22" s="253"/>
      <c r="L22" s="253"/>
      <c r="M22" s="254"/>
      <c r="N22" s="254"/>
      <c r="O22" s="254"/>
      <c r="P22" s="254"/>
      <c r="Q22" s="254"/>
      <c r="R22" s="329"/>
      <c r="Y22" s="255"/>
      <c r="AA22" s="225"/>
      <c r="AB22" s="225"/>
      <c r="AC22" s="234"/>
      <c r="AD22" s="245"/>
      <c r="AE22" s="245"/>
      <c r="AF22" s="234"/>
    </row>
    <row r="23" spans="1:32" ht="21" customHeight="1">
      <c r="A23" s="246"/>
      <c r="B23" s="247"/>
      <c r="C23" s="248" t="str">
        <f t="shared" si="0"/>
        <v xml:space="preserve"> </v>
      </c>
      <c r="D23" s="249"/>
      <c r="E23" s="249"/>
      <c r="F23" s="250"/>
      <c r="G23" s="250"/>
      <c r="H23" s="251"/>
      <c r="I23" s="251"/>
      <c r="J23" s="252"/>
      <c r="K23" s="253"/>
      <c r="L23" s="253"/>
      <c r="M23" s="254"/>
      <c r="N23" s="254"/>
      <c r="O23" s="254"/>
      <c r="P23" s="254"/>
      <c r="Q23" s="254"/>
      <c r="R23" s="329"/>
      <c r="Y23" s="255"/>
      <c r="AA23" s="225"/>
      <c r="AB23" s="225"/>
      <c r="AC23" s="234"/>
      <c r="AD23" s="245"/>
      <c r="AE23" s="245"/>
      <c r="AF23" s="234"/>
    </row>
    <row r="24" spans="1:32" ht="21" customHeight="1">
      <c r="A24" s="246"/>
      <c r="B24" s="247"/>
      <c r="C24" s="248" t="str">
        <f t="shared" si="0"/>
        <v xml:space="preserve"> </v>
      </c>
      <c r="D24" s="249"/>
      <c r="E24" s="249"/>
      <c r="F24" s="250"/>
      <c r="G24" s="250"/>
      <c r="H24" s="251"/>
      <c r="I24" s="251"/>
      <c r="J24" s="252"/>
      <c r="K24" s="253"/>
      <c r="L24" s="253"/>
      <c r="M24" s="254"/>
      <c r="N24" s="254"/>
      <c r="O24" s="254"/>
      <c r="P24" s="254"/>
      <c r="Q24" s="254"/>
      <c r="R24" s="329"/>
      <c r="Y24" s="256"/>
      <c r="AA24" s="225"/>
      <c r="AB24" s="225"/>
      <c r="AC24" s="234"/>
      <c r="AF24" s="234"/>
    </row>
    <row r="25" spans="1:32" ht="21" customHeight="1">
      <c r="A25" s="246"/>
      <c r="B25" s="247"/>
      <c r="C25" s="248" t="str">
        <f t="shared" si="0"/>
        <v xml:space="preserve"> </v>
      </c>
      <c r="D25" s="249"/>
      <c r="E25" s="249"/>
      <c r="F25" s="250"/>
      <c r="G25" s="250"/>
      <c r="H25" s="251"/>
      <c r="I25" s="251"/>
      <c r="J25" s="252"/>
      <c r="K25" s="253"/>
      <c r="L25" s="253"/>
      <c r="M25" s="254"/>
      <c r="N25" s="254"/>
      <c r="O25" s="254"/>
      <c r="P25" s="254"/>
      <c r="Q25" s="254"/>
      <c r="R25" s="329"/>
      <c r="Y25" s="256"/>
      <c r="AA25" s="225"/>
      <c r="AB25" s="225"/>
      <c r="AC25" s="234"/>
      <c r="AF25" s="234"/>
    </row>
    <row r="26" spans="1:32" s="257" customFormat="1" ht="21" customHeight="1">
      <c r="A26" s="246"/>
      <c r="B26" s="247"/>
      <c r="C26" s="248" t="str">
        <f t="shared" si="0"/>
        <v xml:space="preserve"> </v>
      </c>
      <c r="D26" s="249"/>
      <c r="E26" s="249"/>
      <c r="F26" s="250"/>
      <c r="G26" s="250"/>
      <c r="H26" s="251"/>
      <c r="I26" s="251"/>
      <c r="J26" s="252"/>
      <c r="K26" s="253"/>
      <c r="L26" s="253"/>
      <c r="M26" s="254"/>
      <c r="N26" s="254"/>
      <c r="O26" s="254"/>
      <c r="P26" s="254"/>
      <c r="Q26" s="254"/>
      <c r="R26" s="329"/>
    </row>
    <row r="27" spans="1:32" ht="21" customHeight="1">
      <c r="A27" s="246"/>
      <c r="B27" s="247"/>
      <c r="C27" s="248" t="str">
        <f t="shared" si="0"/>
        <v xml:space="preserve"> </v>
      </c>
      <c r="D27" s="249"/>
      <c r="E27" s="249"/>
      <c r="F27" s="250"/>
      <c r="G27" s="250"/>
      <c r="H27" s="251"/>
      <c r="I27" s="251"/>
      <c r="J27" s="252"/>
      <c r="K27" s="253"/>
      <c r="L27" s="253"/>
      <c r="M27" s="254"/>
      <c r="N27" s="254"/>
      <c r="O27" s="254"/>
      <c r="P27" s="254"/>
      <c r="Q27" s="254"/>
      <c r="R27" s="329"/>
    </row>
    <row r="28" spans="1:32" ht="21" customHeight="1" thickBot="1">
      <c r="A28" s="258"/>
      <c r="B28" s="259"/>
      <c r="C28" s="260" t="str">
        <f t="shared" si="0"/>
        <v xml:space="preserve"> </v>
      </c>
      <c r="D28" s="261"/>
      <c r="E28" s="261"/>
      <c r="F28" s="262"/>
      <c r="G28" s="262"/>
      <c r="H28" s="263"/>
      <c r="I28" s="263"/>
      <c r="J28" s="264"/>
      <c r="K28" s="265"/>
      <c r="L28" s="265"/>
      <c r="M28" s="266"/>
      <c r="N28" s="266"/>
      <c r="O28" s="266"/>
      <c r="P28" s="267"/>
      <c r="Q28" s="267"/>
      <c r="R28" s="330"/>
    </row>
    <row r="29" spans="1:32" ht="15" customHeight="1">
      <c r="A29" s="467" t="s">
        <v>342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9"/>
      <c r="R29" s="470"/>
      <c r="S29" s="268"/>
      <c r="T29" s="268"/>
      <c r="U29" s="268"/>
      <c r="V29" s="268"/>
      <c r="W29" s="268"/>
      <c r="X29" s="268"/>
    </row>
    <row r="30" spans="1:32" ht="15" customHeight="1">
      <c r="A30" s="471"/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3"/>
      <c r="R30" s="474"/>
      <c r="S30" s="268"/>
      <c r="T30" s="268"/>
      <c r="U30" s="268"/>
      <c r="V30" s="268"/>
      <c r="W30" s="268"/>
      <c r="X30" s="268"/>
    </row>
    <row r="31" spans="1:32" ht="15" customHeight="1" thickBot="1">
      <c r="A31" s="454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6"/>
      <c r="R31" s="457"/>
      <c r="S31" s="268"/>
      <c r="T31" s="268"/>
      <c r="U31" s="268"/>
      <c r="V31" s="268"/>
      <c r="W31" s="268"/>
      <c r="X31" s="268"/>
    </row>
    <row r="32" spans="1:32" ht="21.75" customHeight="1">
      <c r="A32" s="268"/>
      <c r="B32" s="269"/>
      <c r="C32" s="269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70"/>
      <c r="Q32" s="270"/>
      <c r="R32" s="270"/>
      <c r="S32" s="270"/>
      <c r="T32" s="270"/>
      <c r="U32" s="270"/>
      <c r="V32" s="269"/>
      <c r="W32" s="269"/>
    </row>
    <row r="33" spans="1:29" ht="21.75" customHeight="1">
      <c r="A33" s="214" t="s">
        <v>343</v>
      </c>
      <c r="I33" s="271"/>
      <c r="J33" s="270"/>
      <c r="K33" s="270"/>
      <c r="L33" s="270"/>
      <c r="M33" s="272"/>
      <c r="X33" s="273"/>
    </row>
    <row r="34" spans="1:29" ht="13.5" customHeight="1">
      <c r="A34" s="274" t="s">
        <v>344</v>
      </c>
      <c r="F34" s="275"/>
      <c r="G34" s="275"/>
      <c r="H34" s="275"/>
      <c r="I34" s="275"/>
      <c r="J34" s="275"/>
      <c r="K34" s="275"/>
      <c r="X34" s="273"/>
    </row>
    <row r="35" spans="1:29" ht="13.5" customHeight="1">
      <c r="A35" s="274" t="s">
        <v>345</v>
      </c>
      <c r="X35" s="273"/>
    </row>
    <row r="36" spans="1:29" ht="13.5" customHeight="1">
      <c r="A36" s="274" t="s">
        <v>346</v>
      </c>
      <c r="P36" s="270"/>
      <c r="Q36" s="270"/>
      <c r="R36" s="270"/>
      <c r="S36" s="270"/>
      <c r="T36" s="270"/>
      <c r="U36" s="270"/>
      <c r="V36" s="269"/>
      <c r="W36" s="269"/>
    </row>
    <row r="37" spans="1:29" ht="13.5" customHeight="1">
      <c r="A37" s="274" t="s">
        <v>347</v>
      </c>
      <c r="S37" s="270"/>
      <c r="T37" s="270"/>
      <c r="U37" s="270"/>
      <c r="V37" s="269"/>
      <c r="W37" s="269"/>
    </row>
    <row r="38" spans="1:29" ht="13.5" customHeight="1">
      <c r="A38" s="274" t="s">
        <v>348</v>
      </c>
      <c r="B38" s="276"/>
      <c r="C38" s="207"/>
      <c r="D38" s="207"/>
      <c r="E38" s="207"/>
      <c r="F38" s="276"/>
      <c r="G38" s="207"/>
      <c r="H38" s="207"/>
      <c r="I38" s="207"/>
      <c r="S38" s="268"/>
      <c r="T38" s="268"/>
      <c r="U38" s="268"/>
      <c r="W38" s="268"/>
    </row>
    <row r="39" spans="1:29" ht="13.5" customHeight="1">
      <c r="A39" s="207" t="s">
        <v>349</v>
      </c>
      <c r="B39" s="276"/>
      <c r="C39" s="207"/>
      <c r="D39" s="207"/>
      <c r="E39" s="207"/>
      <c r="F39" s="276"/>
      <c r="G39" s="207"/>
      <c r="H39" s="207"/>
      <c r="I39" s="207"/>
      <c r="P39" s="273"/>
      <c r="Q39" s="273"/>
      <c r="R39" s="270"/>
      <c r="S39" s="268"/>
      <c r="T39" s="268"/>
      <c r="U39" s="268"/>
      <c r="V39" s="268"/>
      <c r="W39" s="268"/>
    </row>
    <row r="40" spans="1:29" ht="13.5" customHeight="1">
      <c r="L40" s="277"/>
      <c r="M40" s="278"/>
    </row>
    <row r="41" spans="1:29" ht="13.5" customHeight="1">
      <c r="A41" s="279" t="s">
        <v>253</v>
      </c>
      <c r="B41" s="279"/>
      <c r="C41" s="279"/>
      <c r="D41" s="279"/>
      <c r="E41" s="279"/>
      <c r="F41" s="279"/>
      <c r="G41" s="279"/>
      <c r="H41" s="279"/>
      <c r="I41" s="279"/>
      <c r="J41" s="279"/>
    </row>
    <row r="42" spans="1:29" ht="13.5" customHeight="1">
      <c r="A42" s="107" t="s">
        <v>561</v>
      </c>
      <c r="B42" s="216"/>
      <c r="C42" s="216"/>
      <c r="D42" s="216"/>
      <c r="O42" s="280"/>
      <c r="P42" s="279"/>
      <c r="Q42" s="279"/>
      <c r="R42" s="280" t="s">
        <v>350</v>
      </c>
      <c r="S42" s="279"/>
      <c r="T42" s="279"/>
      <c r="U42" s="279"/>
      <c r="V42" s="279"/>
      <c r="W42" s="279"/>
      <c r="Y42" s="279"/>
      <c r="Z42" s="279"/>
      <c r="AA42" s="279"/>
      <c r="AB42" s="279"/>
      <c r="AC42" s="279"/>
    </row>
    <row r="43" spans="1:29" ht="13.5" customHeight="1">
      <c r="P43" s="281"/>
      <c r="Q43" s="281"/>
      <c r="R43" s="281"/>
      <c r="S43" s="282"/>
      <c r="T43" s="281"/>
      <c r="U43" s="281"/>
    </row>
    <row r="44" spans="1:29" ht="13.5" customHeight="1">
      <c r="P44" s="458"/>
      <c r="Q44" s="458"/>
      <c r="R44" s="458"/>
      <c r="S44" s="458"/>
      <c r="T44" s="458"/>
      <c r="U44" s="458"/>
    </row>
    <row r="45" spans="1:29" ht="13.5" customHeight="1"/>
    <row r="46" spans="1:29" ht="13.5" customHeight="1"/>
  </sheetData>
  <mergeCells count="26">
    <mergeCell ref="A31:R31"/>
    <mergeCell ref="P44:U44"/>
    <mergeCell ref="A13:B14"/>
    <mergeCell ref="C13:F14"/>
    <mergeCell ref="J13:M13"/>
    <mergeCell ref="J14:M14"/>
    <mergeCell ref="A29:R29"/>
    <mergeCell ref="A30:R30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6:F6"/>
    <mergeCell ref="H6:M6"/>
    <mergeCell ref="A7:B8"/>
    <mergeCell ref="C7:F8"/>
    <mergeCell ref="H7:I7"/>
    <mergeCell ref="J7:M7"/>
    <mergeCell ref="H8:I8"/>
    <mergeCell ref="J8:M8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</hyperlinks>
  <pageMargins left="0.23622047244094491" right="0.23622047244094491" top="0.19685039370078741" bottom="0.19685039370078741" header="0" footer="0"/>
  <pageSetup paperSize="9" scale="74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1"/>
  <sheetViews>
    <sheetView showGridLines="0" view="pageBreakPreview" zoomScale="85" zoomScaleNormal="100" zoomScaleSheetLayoutView="85" workbookViewId="0">
      <selection activeCell="G139" sqref="G139"/>
    </sheetView>
  </sheetViews>
  <sheetFormatPr defaultColWidth="9.140625" defaultRowHeight="11.25"/>
  <cols>
    <col min="1" max="1" width="13" style="42" customWidth="1"/>
    <col min="2" max="2" width="41.7109375" style="42" customWidth="1"/>
    <col min="3" max="5" width="26.42578125" style="42" customWidth="1"/>
    <col min="6" max="6" width="14.42578125" style="42" customWidth="1"/>
    <col min="7" max="16384" width="9.140625" style="42"/>
  </cols>
  <sheetData>
    <row r="1" spans="1:6" ht="15">
      <c r="F1" s="283"/>
    </row>
    <row r="2" spans="1:6" ht="21.75" customHeight="1">
      <c r="A2" s="204" t="s">
        <v>351</v>
      </c>
      <c r="F2" s="284"/>
    </row>
    <row r="3" spans="1:6" ht="12.75" customHeight="1">
      <c r="A3" s="285"/>
      <c r="F3" s="284"/>
    </row>
    <row r="4" spans="1:6" ht="12.75" customHeight="1">
      <c r="F4" s="284"/>
    </row>
    <row r="5" spans="1:6" ht="12.75" customHeight="1">
      <c r="A5" s="31" t="s">
        <v>352</v>
      </c>
      <c r="F5" s="284"/>
    </row>
    <row r="6" spans="1:6" ht="12.75" customHeight="1">
      <c r="A6" s="286" t="s">
        <v>353</v>
      </c>
      <c r="B6" s="287"/>
      <c r="C6" s="287"/>
      <c r="D6" s="287"/>
      <c r="E6" s="288"/>
      <c r="F6" s="284"/>
    </row>
    <row r="7" spans="1:6" ht="12.75" customHeight="1">
      <c r="A7" s="289"/>
      <c r="B7" s="290"/>
      <c r="C7" s="290"/>
      <c r="D7" s="290"/>
      <c r="E7" s="291"/>
      <c r="F7" s="284"/>
    </row>
    <row r="8" spans="1:6" ht="12.75" customHeight="1">
      <c r="A8" s="292"/>
      <c r="E8" s="293"/>
      <c r="F8" s="284"/>
    </row>
    <row r="9" spans="1:6" ht="12.75" customHeight="1">
      <c r="A9" s="292"/>
      <c r="E9" s="293"/>
      <c r="F9" s="284"/>
    </row>
    <row r="10" spans="1:6" ht="12.75" customHeight="1">
      <c r="A10" s="292"/>
      <c r="E10" s="293"/>
      <c r="F10" s="284"/>
    </row>
    <row r="11" spans="1:6" ht="12.75" customHeight="1">
      <c r="A11" s="292"/>
      <c r="E11" s="293"/>
      <c r="F11" s="284"/>
    </row>
    <row r="12" spans="1:6" ht="12.75" customHeight="1">
      <c r="A12" s="292"/>
      <c r="E12" s="293"/>
      <c r="F12" s="284"/>
    </row>
    <row r="13" spans="1:6" ht="12.75" customHeight="1">
      <c r="A13" s="292"/>
      <c r="E13" s="293"/>
      <c r="F13" s="284"/>
    </row>
    <row r="14" spans="1:6" ht="12.75" customHeight="1">
      <c r="A14" s="292"/>
      <c r="E14" s="293"/>
      <c r="F14" s="284"/>
    </row>
    <row r="15" spans="1:6" ht="12.75" customHeight="1">
      <c r="A15" s="292"/>
      <c r="E15" s="293"/>
      <c r="F15" s="284"/>
    </row>
    <row r="16" spans="1:6" ht="12.75" customHeight="1">
      <c r="A16" s="292"/>
      <c r="E16" s="293"/>
      <c r="F16" s="284"/>
    </row>
    <row r="17" spans="1:6" ht="12.75" customHeight="1">
      <c r="A17" s="292"/>
      <c r="E17" s="293"/>
      <c r="F17" s="284"/>
    </row>
    <row r="18" spans="1:6" ht="12.75" customHeight="1">
      <c r="A18" s="292"/>
      <c r="E18" s="293"/>
      <c r="F18" s="284"/>
    </row>
    <row r="19" spans="1:6" ht="12.75" customHeight="1">
      <c r="A19" s="294"/>
      <c r="B19" s="295"/>
      <c r="C19" s="295"/>
      <c r="D19" s="295"/>
      <c r="E19" s="296"/>
      <c r="F19" s="284"/>
    </row>
    <row r="20" spans="1:6" ht="12.75" customHeight="1">
      <c r="F20" s="284"/>
    </row>
    <row r="21" spans="1:6" ht="12.75" customHeight="1">
      <c r="A21" s="31" t="s">
        <v>331</v>
      </c>
      <c r="F21" s="284"/>
    </row>
    <row r="22" spans="1:6" ht="12" customHeight="1">
      <c r="A22" s="297" t="s">
        <v>18</v>
      </c>
      <c r="B22" s="297" t="s">
        <v>19</v>
      </c>
      <c r="C22" s="41" t="s">
        <v>20</v>
      </c>
      <c r="D22" s="286" t="s">
        <v>354</v>
      </c>
      <c r="E22" s="298"/>
      <c r="F22" s="284"/>
    </row>
    <row r="23" spans="1:6" ht="52.5" customHeight="1">
      <c r="A23" s="299" t="s">
        <v>355</v>
      </c>
      <c r="B23" s="43" t="s">
        <v>356</v>
      </c>
      <c r="C23" s="44"/>
      <c r="D23" s="300"/>
      <c r="E23" s="291"/>
      <c r="F23" s="301"/>
    </row>
    <row r="24" spans="1:6" ht="52.5" customHeight="1">
      <c r="A24" s="299" t="s">
        <v>357</v>
      </c>
      <c r="B24" s="43" t="s">
        <v>358</v>
      </c>
      <c r="C24" s="44"/>
      <c r="D24" s="302"/>
      <c r="E24" s="293"/>
      <c r="F24" s="301"/>
    </row>
    <row r="25" spans="1:6" ht="52.5" customHeight="1">
      <c r="A25" s="299" t="s">
        <v>359</v>
      </c>
      <c r="B25" s="43" t="s">
        <v>360</v>
      </c>
      <c r="C25" s="44"/>
      <c r="D25" s="302"/>
      <c r="E25" s="293"/>
      <c r="F25" s="301"/>
    </row>
    <row r="26" spans="1:6" ht="52.5" customHeight="1">
      <c r="A26" s="299" t="s">
        <v>361</v>
      </c>
      <c r="B26" s="43" t="s">
        <v>362</v>
      </c>
      <c r="C26" s="44"/>
      <c r="D26" s="302"/>
      <c r="E26" s="293"/>
      <c r="F26" s="301"/>
    </row>
    <row r="27" spans="1:6" ht="52.5" customHeight="1">
      <c r="A27" s="299" t="s">
        <v>363</v>
      </c>
      <c r="B27" s="43" t="s">
        <v>364</v>
      </c>
      <c r="C27" s="44"/>
      <c r="D27" s="302"/>
      <c r="E27" s="293"/>
      <c r="F27" s="301"/>
    </row>
    <row r="28" spans="1:6" ht="52.5" customHeight="1">
      <c r="A28" s="299" t="s">
        <v>365</v>
      </c>
      <c r="B28" s="43" t="s">
        <v>366</v>
      </c>
      <c r="C28" s="44"/>
      <c r="D28" s="302"/>
      <c r="E28" s="293"/>
      <c r="F28" s="301"/>
    </row>
    <row r="29" spans="1:6" ht="52.5" customHeight="1">
      <c r="A29" s="299" t="s">
        <v>367</v>
      </c>
      <c r="B29" s="43" t="s">
        <v>368</v>
      </c>
      <c r="C29" s="44"/>
      <c r="D29" s="302"/>
      <c r="E29" s="293"/>
      <c r="F29" s="301"/>
    </row>
    <row r="30" spans="1:6" ht="52.5" customHeight="1">
      <c r="A30" s="299" t="s">
        <v>369</v>
      </c>
      <c r="B30" s="43" t="s">
        <v>370</v>
      </c>
      <c r="C30" s="44"/>
      <c r="D30" s="303"/>
      <c r="E30" s="296"/>
      <c r="F30" s="301"/>
    </row>
    <row r="31" spans="1:6" ht="12" customHeight="1">
      <c r="F31" s="284"/>
    </row>
    <row r="32" spans="1:6" ht="12" customHeight="1">
      <c r="F32" s="284"/>
    </row>
    <row r="33" spans="1:6" ht="13.9" customHeight="1">
      <c r="A33" s="31" t="s">
        <v>332</v>
      </c>
      <c r="F33" s="284"/>
    </row>
    <row r="34" spans="1:6" ht="15">
      <c r="A34" s="297" t="s">
        <v>18</v>
      </c>
      <c r="B34" s="297" t="s">
        <v>19</v>
      </c>
      <c r="C34" s="41" t="s">
        <v>20</v>
      </c>
      <c r="D34" s="286" t="s">
        <v>354</v>
      </c>
      <c r="E34" s="298"/>
      <c r="F34" s="284"/>
    </row>
    <row r="35" spans="1:6" ht="52.5" customHeight="1">
      <c r="A35" s="304" t="s">
        <v>371</v>
      </c>
      <c r="B35" s="43" t="s">
        <v>372</v>
      </c>
      <c r="C35" s="44"/>
      <c r="D35" s="300"/>
      <c r="E35" s="305"/>
      <c r="F35" s="284"/>
    </row>
    <row r="36" spans="1:6" ht="52.5" customHeight="1">
      <c r="A36" s="304" t="s">
        <v>373</v>
      </c>
      <c r="B36" s="43" t="s">
        <v>374</v>
      </c>
      <c r="C36" s="44"/>
      <c r="D36" s="302"/>
      <c r="E36" s="306"/>
      <c r="F36" s="284"/>
    </row>
    <row r="37" spans="1:6" ht="52.5" customHeight="1">
      <c r="A37" s="304" t="s">
        <v>375</v>
      </c>
      <c r="B37" s="43" t="s">
        <v>376</v>
      </c>
      <c r="C37" s="44"/>
      <c r="D37" s="302"/>
      <c r="E37" s="306"/>
      <c r="F37" s="284"/>
    </row>
    <row r="38" spans="1:6" ht="52.5" customHeight="1">
      <c r="A38" s="304" t="s">
        <v>377</v>
      </c>
      <c r="B38" s="43" t="s">
        <v>378</v>
      </c>
      <c r="C38" s="44"/>
      <c r="D38" s="303"/>
      <c r="E38" s="307"/>
      <c r="F38" s="284"/>
    </row>
    <row r="39" spans="1:6" ht="15">
      <c r="F39" s="284"/>
    </row>
    <row r="40" spans="1:6" ht="15">
      <c r="F40" s="284"/>
    </row>
    <row r="41" spans="1:6" ht="15">
      <c r="A41" s="31" t="s">
        <v>379</v>
      </c>
      <c r="F41" s="284"/>
    </row>
    <row r="42" spans="1:6" ht="15">
      <c r="A42" s="286" t="s">
        <v>353</v>
      </c>
      <c r="B42" s="287"/>
      <c r="C42" s="287"/>
      <c r="D42" s="287"/>
      <c r="E42" s="288"/>
      <c r="F42" s="284"/>
    </row>
    <row r="43" spans="1:6" ht="15">
      <c r="A43" s="308"/>
      <c r="B43" s="290"/>
      <c r="C43" s="290"/>
      <c r="E43" s="293"/>
      <c r="F43" s="284"/>
    </row>
    <row r="44" spans="1:6" ht="15">
      <c r="A44" s="309"/>
      <c r="E44" s="293"/>
      <c r="F44" s="284"/>
    </row>
    <row r="45" spans="1:6" ht="15">
      <c r="A45" s="309"/>
      <c r="E45" s="293"/>
      <c r="F45" s="284"/>
    </row>
    <row r="46" spans="1:6" ht="15">
      <c r="A46" s="309"/>
      <c r="E46" s="293"/>
      <c r="F46" s="284"/>
    </row>
    <row r="47" spans="1:6" ht="15">
      <c r="A47" s="292"/>
      <c r="E47" s="293"/>
      <c r="F47" s="284"/>
    </row>
    <row r="48" spans="1:6" ht="15">
      <c r="A48" s="292"/>
      <c r="E48" s="293"/>
      <c r="F48" s="284"/>
    </row>
    <row r="49" spans="1:6" ht="15">
      <c r="A49" s="292"/>
      <c r="E49" s="293"/>
      <c r="F49" s="284"/>
    </row>
    <row r="50" spans="1:6" ht="15">
      <c r="A50" s="309"/>
      <c r="E50" s="293"/>
      <c r="F50" s="284"/>
    </row>
    <row r="51" spans="1:6" ht="15">
      <c r="A51" s="309"/>
      <c r="E51" s="293"/>
      <c r="F51" s="284"/>
    </row>
    <row r="52" spans="1:6" ht="15">
      <c r="A52" s="309"/>
      <c r="E52" s="293"/>
      <c r="F52" s="284"/>
    </row>
    <row r="53" spans="1:6" ht="15">
      <c r="A53" s="310"/>
      <c r="B53" s="295"/>
      <c r="C53" s="295"/>
      <c r="D53" s="295"/>
      <c r="E53" s="296"/>
      <c r="F53" s="284"/>
    </row>
    <row r="54" spans="1:6" ht="15">
      <c r="A54" s="31"/>
      <c r="F54" s="284"/>
    </row>
    <row r="55" spans="1:6" ht="15">
      <c r="F55" s="284"/>
    </row>
    <row r="56" spans="1:6" ht="12.75">
      <c r="A56" s="31" t="s">
        <v>380</v>
      </c>
      <c r="F56" s="311"/>
    </row>
    <row r="57" spans="1:6" ht="12.75">
      <c r="A57" s="297" t="s">
        <v>18</v>
      </c>
      <c r="B57" s="297" t="s">
        <v>19</v>
      </c>
      <c r="C57" s="286" t="s">
        <v>20</v>
      </c>
      <c r="D57" s="312"/>
      <c r="E57" s="298"/>
      <c r="F57" s="311"/>
    </row>
    <row r="58" spans="1:6" ht="12.75">
      <c r="A58" s="299">
        <v>240</v>
      </c>
      <c r="B58" s="43" t="s">
        <v>381</v>
      </c>
      <c r="C58" s="313" t="s">
        <v>382</v>
      </c>
      <c r="D58" s="314" t="s">
        <v>383</v>
      </c>
      <c r="E58" s="315" t="s">
        <v>384</v>
      </c>
      <c r="F58" s="311"/>
    </row>
    <row r="59" spans="1:6" ht="12.75">
      <c r="A59" s="299">
        <v>332</v>
      </c>
      <c r="B59" s="43" t="s">
        <v>385</v>
      </c>
      <c r="C59" s="313" t="s">
        <v>386</v>
      </c>
      <c r="D59" s="314" t="s">
        <v>387</v>
      </c>
      <c r="E59" s="315" t="s">
        <v>388</v>
      </c>
      <c r="F59" s="311"/>
    </row>
    <row r="60" spans="1:6" ht="12.75">
      <c r="A60" s="299">
        <v>392</v>
      </c>
      <c r="B60" s="43" t="s">
        <v>389</v>
      </c>
      <c r="C60" s="313" t="s">
        <v>390</v>
      </c>
      <c r="D60" s="314" t="s">
        <v>391</v>
      </c>
      <c r="E60" s="315"/>
      <c r="F60" s="311"/>
    </row>
    <row r="61" spans="1:6" ht="12.75">
      <c r="F61" s="311"/>
    </row>
    <row r="62" spans="1:6" ht="12.75">
      <c r="F62" s="311"/>
    </row>
    <row r="63" spans="1:6" ht="12.75">
      <c r="A63" s="31" t="s">
        <v>336</v>
      </c>
      <c r="F63" s="311"/>
    </row>
    <row r="64" spans="1:6" ht="15">
      <c r="A64" s="297" t="s">
        <v>18</v>
      </c>
      <c r="B64" s="297" t="s">
        <v>19</v>
      </c>
      <c r="C64" s="286" t="s">
        <v>20</v>
      </c>
      <c r="D64" s="312"/>
      <c r="E64" s="288"/>
      <c r="F64" s="316"/>
    </row>
    <row r="65" spans="1:6" ht="15">
      <c r="A65" s="475">
        <v>1013</v>
      </c>
      <c r="B65" s="43" t="s">
        <v>42</v>
      </c>
      <c r="C65" s="317"/>
      <c r="D65" s="318"/>
      <c r="E65" s="319"/>
      <c r="F65" s="316"/>
    </row>
    <row r="66" spans="1:6" ht="15">
      <c r="A66" s="475">
        <v>1015</v>
      </c>
      <c r="B66" s="43" t="s">
        <v>533</v>
      </c>
      <c r="C66" s="317"/>
      <c r="D66" s="318"/>
      <c r="E66" s="319"/>
      <c r="F66" s="316"/>
    </row>
    <row r="67" spans="1:6" ht="15">
      <c r="A67" s="475">
        <v>1019</v>
      </c>
      <c r="B67" s="43" t="s">
        <v>534</v>
      </c>
      <c r="C67" s="317"/>
      <c r="D67" s="318"/>
      <c r="E67" s="319"/>
      <c r="F67" s="316"/>
    </row>
    <row r="68" spans="1:6" ht="15">
      <c r="A68" s="475">
        <v>3004</v>
      </c>
      <c r="B68" s="43" t="s">
        <v>43</v>
      </c>
      <c r="C68" s="317"/>
      <c r="D68" s="318"/>
      <c r="E68" s="319"/>
      <c r="F68" s="316"/>
    </row>
    <row r="69" spans="1:6" ht="15">
      <c r="A69" s="475">
        <v>3005</v>
      </c>
      <c r="B69" s="43" t="s">
        <v>44</v>
      </c>
      <c r="C69" s="317"/>
      <c r="D69" s="318"/>
      <c r="E69" s="319"/>
      <c r="F69" s="316"/>
    </row>
    <row r="70" spans="1:6" ht="15">
      <c r="A70" s="475">
        <v>6009</v>
      </c>
      <c r="B70" s="43" t="s">
        <v>45</v>
      </c>
      <c r="C70" s="317"/>
      <c r="D70" s="318"/>
      <c r="E70" s="319"/>
      <c r="F70" s="316"/>
    </row>
    <row r="71" spans="1:6" ht="15">
      <c r="A71" s="475">
        <v>7015</v>
      </c>
      <c r="B71" s="43" t="s">
        <v>46</v>
      </c>
      <c r="C71" s="317"/>
      <c r="D71" s="318"/>
      <c r="E71" s="319"/>
      <c r="F71" s="316"/>
    </row>
    <row r="72" spans="1:6" ht="15">
      <c r="A72" s="475">
        <v>7016</v>
      </c>
      <c r="B72" s="43" t="s">
        <v>244</v>
      </c>
      <c r="C72" s="317"/>
      <c r="D72" s="318"/>
      <c r="E72" s="319"/>
      <c r="F72" s="316"/>
    </row>
    <row r="73" spans="1:6" ht="15">
      <c r="A73" s="475" t="s">
        <v>430</v>
      </c>
      <c r="B73" s="43" t="s">
        <v>434</v>
      </c>
      <c r="C73" s="317"/>
      <c r="D73" s="318"/>
      <c r="E73" s="319"/>
      <c r="F73" s="316"/>
    </row>
    <row r="74" spans="1:6" ht="15">
      <c r="A74" s="475" t="s">
        <v>497</v>
      </c>
      <c r="B74" s="43" t="s">
        <v>535</v>
      </c>
      <c r="C74" s="317"/>
      <c r="D74" s="318"/>
      <c r="E74" s="319"/>
      <c r="F74" s="316"/>
    </row>
    <row r="75" spans="1:6" ht="15">
      <c r="A75" s="475">
        <v>7021</v>
      </c>
      <c r="B75" s="43" t="s">
        <v>432</v>
      </c>
      <c r="C75" s="317"/>
      <c r="D75" s="318"/>
      <c r="E75" s="319"/>
      <c r="F75" s="316"/>
    </row>
    <row r="76" spans="1:6" ht="15">
      <c r="A76" s="475">
        <v>7022</v>
      </c>
      <c r="B76" s="43" t="s">
        <v>47</v>
      </c>
      <c r="C76" s="317"/>
      <c r="D76" s="318"/>
      <c r="E76" s="319"/>
      <c r="F76" s="316"/>
    </row>
    <row r="77" spans="1:6" ht="15">
      <c r="A77" s="475">
        <v>7024</v>
      </c>
      <c r="B77" s="43" t="s">
        <v>433</v>
      </c>
      <c r="C77" s="317"/>
      <c r="D77" s="318"/>
      <c r="E77" s="319"/>
      <c r="F77" s="316"/>
    </row>
    <row r="78" spans="1:6" ht="15">
      <c r="A78" s="475">
        <v>7035</v>
      </c>
      <c r="B78" s="43" t="s">
        <v>48</v>
      </c>
      <c r="C78" s="317"/>
      <c r="D78" s="318"/>
      <c r="E78" s="319"/>
      <c r="F78" s="316"/>
    </row>
    <row r="79" spans="1:6" ht="15">
      <c r="A79" s="475">
        <v>7037</v>
      </c>
      <c r="B79" s="43" t="s">
        <v>536</v>
      </c>
      <c r="C79" s="317"/>
      <c r="D79" s="318"/>
      <c r="E79" s="319"/>
      <c r="F79" s="316"/>
    </row>
    <row r="80" spans="1:6" ht="15">
      <c r="A80" s="475">
        <v>7038</v>
      </c>
      <c r="B80" s="43" t="s">
        <v>49</v>
      </c>
      <c r="C80" s="317"/>
      <c r="D80" s="318"/>
      <c r="E80" s="319"/>
      <c r="F80" s="316"/>
    </row>
    <row r="81" spans="1:6" ht="15">
      <c r="A81" s="475">
        <v>7039</v>
      </c>
      <c r="B81" s="43" t="s">
        <v>50</v>
      </c>
      <c r="C81" s="317"/>
      <c r="D81" s="318"/>
      <c r="E81" s="319"/>
      <c r="F81" s="316"/>
    </row>
    <row r="82" spans="1:6" ht="15">
      <c r="A82" s="475">
        <v>7040</v>
      </c>
      <c r="B82" s="43" t="s">
        <v>51</v>
      </c>
      <c r="C82" s="317"/>
      <c r="D82" s="318"/>
      <c r="E82" s="319"/>
      <c r="F82" s="316"/>
    </row>
    <row r="83" spans="1:6" ht="15">
      <c r="A83" s="475">
        <v>7044</v>
      </c>
      <c r="B83" s="43" t="s">
        <v>537</v>
      </c>
      <c r="C83" s="317"/>
      <c r="D83" s="318"/>
      <c r="E83" s="319"/>
      <c r="F83" s="316"/>
    </row>
    <row r="84" spans="1:6" ht="15">
      <c r="A84" s="475">
        <v>7048</v>
      </c>
      <c r="B84" s="43" t="s">
        <v>52</v>
      </c>
      <c r="C84" s="317"/>
      <c r="D84" s="318"/>
      <c r="E84" s="319"/>
      <c r="F84" s="316"/>
    </row>
    <row r="85" spans="1:6" ht="15">
      <c r="A85" s="475">
        <v>8012</v>
      </c>
      <c r="B85" s="43" t="s">
        <v>53</v>
      </c>
      <c r="C85" s="317"/>
      <c r="D85" s="318"/>
      <c r="E85" s="319"/>
      <c r="F85" s="316"/>
    </row>
    <row r="86" spans="1:6" ht="15">
      <c r="A86" s="475">
        <v>8014</v>
      </c>
      <c r="B86" s="43" t="s">
        <v>54</v>
      </c>
      <c r="C86" s="317"/>
      <c r="D86" s="318"/>
      <c r="E86" s="319"/>
      <c r="F86" s="316"/>
    </row>
    <row r="87" spans="1:6" ht="15">
      <c r="A87" s="475" t="s">
        <v>538</v>
      </c>
      <c r="B87" s="43" t="s">
        <v>539</v>
      </c>
      <c r="C87" s="317"/>
      <c r="D87" s="318"/>
      <c r="E87" s="319"/>
      <c r="F87" s="316"/>
    </row>
    <row r="88" spans="1:6" ht="15">
      <c r="A88" s="475" t="s">
        <v>540</v>
      </c>
      <c r="B88" s="43" t="s">
        <v>541</v>
      </c>
      <c r="C88" s="317"/>
      <c r="D88" s="318"/>
      <c r="E88" s="319"/>
      <c r="F88" s="316"/>
    </row>
    <row r="89" spans="1:6" ht="15">
      <c r="A89" s="475">
        <v>8019</v>
      </c>
      <c r="B89" s="43" t="s">
        <v>55</v>
      </c>
      <c r="C89" s="317"/>
      <c r="D89" s="318"/>
      <c r="E89" s="319"/>
      <c r="F89" s="316"/>
    </row>
    <row r="90" spans="1:6" ht="15">
      <c r="A90" s="475" t="s">
        <v>56</v>
      </c>
      <c r="B90" s="43" t="s">
        <v>243</v>
      </c>
      <c r="C90" s="317"/>
      <c r="D90" s="318"/>
      <c r="E90" s="319"/>
      <c r="F90" s="316"/>
    </row>
    <row r="91" spans="1:6" ht="15">
      <c r="A91" s="475">
        <v>9004</v>
      </c>
      <c r="B91" s="43" t="s">
        <v>57</v>
      </c>
      <c r="C91" s="317"/>
      <c r="D91" s="318"/>
      <c r="E91" s="319"/>
      <c r="F91" s="316"/>
    </row>
    <row r="92" spans="1:6" ht="15">
      <c r="A92" s="475">
        <v>9005</v>
      </c>
      <c r="B92" s="43" t="s">
        <v>58</v>
      </c>
      <c r="C92" s="317"/>
      <c r="D92" s="318"/>
      <c r="E92" s="319"/>
      <c r="F92" s="316"/>
    </row>
    <row r="93" spans="1:6" ht="15">
      <c r="A93" s="475" t="s">
        <v>542</v>
      </c>
      <c r="B93" s="43" t="s">
        <v>543</v>
      </c>
      <c r="C93" s="317"/>
      <c r="D93" s="318"/>
      <c r="E93" s="319"/>
      <c r="F93" s="316"/>
    </row>
    <row r="94" spans="1:6" ht="15">
      <c r="A94" s="475" t="s">
        <v>544</v>
      </c>
      <c r="B94" s="43" t="s">
        <v>545</v>
      </c>
      <c r="C94" s="317"/>
      <c r="D94" s="318"/>
      <c r="E94" s="319"/>
      <c r="F94" s="316"/>
    </row>
    <row r="95" spans="1:6" ht="15">
      <c r="A95" s="475" t="s">
        <v>27</v>
      </c>
      <c r="B95" s="43" t="s">
        <v>26</v>
      </c>
      <c r="C95" s="317"/>
      <c r="D95" s="318"/>
      <c r="E95" s="319"/>
      <c r="F95" s="316"/>
    </row>
    <row r="96" spans="1:6" ht="15">
      <c r="A96" s="475" t="s">
        <v>546</v>
      </c>
      <c r="B96" s="43" t="s">
        <v>547</v>
      </c>
      <c r="C96" s="317"/>
      <c r="D96" s="318"/>
      <c r="E96" s="319"/>
      <c r="F96" s="316"/>
    </row>
    <row r="97" spans="1:6" ht="15">
      <c r="A97" s="475" t="s">
        <v>496</v>
      </c>
      <c r="B97" s="43" t="s">
        <v>548</v>
      </c>
      <c r="C97" s="317"/>
      <c r="D97" s="318"/>
      <c r="E97" s="319"/>
      <c r="F97" s="316"/>
    </row>
    <row r="98" spans="1:6" ht="15">
      <c r="A98" s="475">
        <v>9007</v>
      </c>
      <c r="B98" s="43" t="s">
        <v>241</v>
      </c>
      <c r="C98" s="317"/>
      <c r="D98" s="318"/>
      <c r="E98" s="319"/>
      <c r="F98" s="316"/>
    </row>
    <row r="99" spans="1:6" ht="15">
      <c r="A99" s="475" t="s">
        <v>549</v>
      </c>
      <c r="B99" s="43" t="s">
        <v>550</v>
      </c>
      <c r="C99" s="317"/>
      <c r="D99" s="318"/>
      <c r="E99" s="319"/>
      <c r="F99" s="316"/>
    </row>
    <row r="100" spans="1:6" ht="15">
      <c r="A100" s="475" t="s">
        <v>551</v>
      </c>
      <c r="B100" s="43" t="s">
        <v>552</v>
      </c>
      <c r="C100" s="317"/>
      <c r="D100" s="318"/>
      <c r="E100" s="319"/>
      <c r="F100" s="316"/>
    </row>
    <row r="101" spans="1:6" ht="15">
      <c r="A101" s="475">
        <v>9010</v>
      </c>
      <c r="B101" s="43" t="s">
        <v>59</v>
      </c>
      <c r="C101" s="317"/>
      <c r="D101" s="318"/>
      <c r="E101" s="319"/>
      <c r="F101" s="316"/>
    </row>
    <row r="102" spans="1:6" ht="15">
      <c r="A102" s="475" t="s">
        <v>553</v>
      </c>
      <c r="B102" s="43" t="s">
        <v>554</v>
      </c>
      <c r="C102" s="317"/>
      <c r="D102" s="318"/>
      <c r="E102" s="319"/>
      <c r="F102" s="316"/>
    </row>
    <row r="103" spans="1:6" ht="15">
      <c r="A103" s="475" t="s">
        <v>555</v>
      </c>
      <c r="B103" s="43" t="s">
        <v>556</v>
      </c>
      <c r="C103" s="317"/>
      <c r="D103" s="318"/>
      <c r="E103" s="319"/>
      <c r="F103" s="316"/>
    </row>
    <row r="104" spans="1:6" ht="15">
      <c r="A104" s="475">
        <v>9016</v>
      </c>
      <c r="B104" s="43" t="s">
        <v>60</v>
      </c>
      <c r="C104" s="317"/>
      <c r="D104" s="318"/>
      <c r="E104" s="319"/>
      <c r="F104" s="316"/>
    </row>
    <row r="105" spans="1:6" ht="15">
      <c r="A105" s="475" t="s">
        <v>557</v>
      </c>
      <c r="B105" s="43" t="s">
        <v>558</v>
      </c>
      <c r="C105" s="317"/>
      <c r="D105" s="318"/>
      <c r="E105" s="319"/>
      <c r="F105" s="316"/>
    </row>
    <row r="106" spans="1:6" ht="15">
      <c r="A106" s="475" t="s">
        <v>431</v>
      </c>
      <c r="B106" s="43" t="s">
        <v>435</v>
      </c>
      <c r="C106" s="317"/>
      <c r="D106" s="318"/>
      <c r="E106" s="319"/>
      <c r="F106" s="316"/>
    </row>
    <row r="107" spans="1:6" ht="15">
      <c r="A107" s="475" t="s">
        <v>28</v>
      </c>
      <c r="B107" s="43" t="s">
        <v>61</v>
      </c>
      <c r="C107" s="317"/>
      <c r="D107" s="318"/>
      <c r="E107" s="319"/>
      <c r="F107" s="316"/>
    </row>
    <row r="108" spans="1:6" ht="15">
      <c r="A108" s="475" t="s">
        <v>29</v>
      </c>
      <c r="B108" s="43" t="s">
        <v>62</v>
      </c>
      <c r="C108" s="317"/>
      <c r="D108" s="318"/>
      <c r="E108" s="319"/>
      <c r="F108" s="316"/>
    </row>
    <row r="109" spans="1:6" ht="15">
      <c r="A109" s="475" t="s">
        <v>466</v>
      </c>
      <c r="B109" s="43" t="s">
        <v>559</v>
      </c>
      <c r="C109" s="317"/>
      <c r="D109" s="318"/>
      <c r="E109" s="319"/>
      <c r="F109" s="316"/>
    </row>
    <row r="110" spans="1:6" ht="15">
      <c r="A110" s="475" t="s">
        <v>30</v>
      </c>
      <c r="B110" s="43" t="s">
        <v>63</v>
      </c>
      <c r="C110" s="317"/>
      <c r="D110" s="318"/>
      <c r="E110" s="319"/>
      <c r="F110" s="316"/>
    </row>
    <row r="111" spans="1:6" ht="15">
      <c r="A111" s="304" t="s">
        <v>31</v>
      </c>
      <c r="B111" s="43" t="s">
        <v>64</v>
      </c>
      <c r="C111" s="320" t="s">
        <v>245</v>
      </c>
      <c r="D111" s="290"/>
      <c r="E111" s="319"/>
      <c r="F111" s="316"/>
    </row>
    <row r="112" spans="1:6" ht="15">
      <c r="A112" s="304" t="s">
        <v>32</v>
      </c>
      <c r="B112" s="43" t="s">
        <v>65</v>
      </c>
      <c r="C112" s="320" t="s">
        <v>245</v>
      </c>
      <c r="D112" s="290"/>
      <c r="E112" s="319"/>
      <c r="F112" s="316"/>
    </row>
    <row r="113" spans="1:6" ht="15">
      <c r="A113" s="304" t="s">
        <v>33</v>
      </c>
      <c r="B113" s="43" t="s">
        <v>66</v>
      </c>
      <c r="C113" s="320" t="s">
        <v>245</v>
      </c>
      <c r="D113" s="290"/>
      <c r="E113" s="319"/>
      <c r="F113" s="316"/>
    </row>
    <row r="114" spans="1:6" ht="15">
      <c r="A114" s="304" t="s">
        <v>34</v>
      </c>
      <c r="B114" s="43" t="s">
        <v>67</v>
      </c>
      <c r="C114" s="320" t="s">
        <v>245</v>
      </c>
      <c r="D114" s="290"/>
      <c r="E114" s="319"/>
      <c r="F114" s="316"/>
    </row>
    <row r="115" spans="1:6" ht="15">
      <c r="A115" s="304" t="s">
        <v>35</v>
      </c>
      <c r="B115" s="43" t="s">
        <v>68</v>
      </c>
      <c r="C115" s="320" t="s">
        <v>245</v>
      </c>
      <c r="D115" s="290"/>
      <c r="E115" s="319"/>
      <c r="F115" s="316"/>
    </row>
    <row r="116" spans="1:6" ht="15">
      <c r="A116" s="304" t="s">
        <v>36</v>
      </c>
      <c r="B116" s="43" t="s">
        <v>69</v>
      </c>
      <c r="C116" s="320" t="s">
        <v>245</v>
      </c>
      <c r="D116" s="290"/>
      <c r="E116" s="319"/>
      <c r="F116" s="316"/>
    </row>
    <row r="117" spans="1:6" ht="15">
      <c r="A117" s="304" t="s">
        <v>37</v>
      </c>
      <c r="B117" s="43" t="s">
        <v>70</v>
      </c>
      <c r="C117" s="320" t="s">
        <v>245</v>
      </c>
      <c r="D117" s="290"/>
      <c r="E117" s="319"/>
      <c r="F117" s="316"/>
    </row>
    <row r="118" spans="1:6" ht="15">
      <c r="A118" s="304" t="s">
        <v>38</v>
      </c>
      <c r="B118" s="43" t="s">
        <v>71</v>
      </c>
      <c r="C118" s="320" t="s">
        <v>245</v>
      </c>
      <c r="D118" s="290"/>
      <c r="E118" s="319"/>
      <c r="F118" s="316"/>
    </row>
    <row r="119" spans="1:6" ht="15">
      <c r="A119" s="304" t="s">
        <v>39</v>
      </c>
      <c r="B119" s="43" t="s">
        <v>72</v>
      </c>
      <c r="C119" s="320" t="s">
        <v>245</v>
      </c>
      <c r="D119" s="290"/>
      <c r="E119" s="319"/>
      <c r="F119" s="316"/>
    </row>
    <row r="120" spans="1:6" ht="15">
      <c r="A120" s="304" t="s">
        <v>40</v>
      </c>
      <c r="B120" s="43" t="s">
        <v>73</v>
      </c>
      <c r="C120" s="320" t="s">
        <v>245</v>
      </c>
      <c r="D120" s="290"/>
      <c r="E120" s="319"/>
      <c r="F120" s="316"/>
    </row>
    <row r="121" spans="1:6" ht="15">
      <c r="A121" s="51" t="s">
        <v>81</v>
      </c>
      <c r="B121" s="52" t="s">
        <v>82</v>
      </c>
      <c r="C121" s="321" t="s">
        <v>245</v>
      </c>
      <c r="D121" s="290"/>
      <c r="E121" s="319"/>
      <c r="F121" s="316"/>
    </row>
    <row r="122" spans="1:6" ht="15">
      <c r="A122" s="51" t="s">
        <v>83</v>
      </c>
      <c r="B122" s="52" t="s">
        <v>84</v>
      </c>
      <c r="C122" s="321" t="s">
        <v>245</v>
      </c>
      <c r="D122" s="290"/>
      <c r="E122" s="319"/>
      <c r="F122" s="316"/>
    </row>
    <row r="123" spans="1:6" ht="15">
      <c r="A123" s="51" t="s">
        <v>86</v>
      </c>
      <c r="B123" s="52" t="s">
        <v>85</v>
      </c>
      <c r="C123" s="321" t="s">
        <v>245</v>
      </c>
      <c r="D123" s="290"/>
      <c r="E123" s="319"/>
      <c r="F123" s="316"/>
    </row>
    <row r="124" spans="1:6" ht="15">
      <c r="A124" s="51" t="s">
        <v>87</v>
      </c>
      <c r="B124" s="52" t="s">
        <v>88</v>
      </c>
      <c r="C124" s="321" t="s">
        <v>245</v>
      </c>
      <c r="D124" s="290"/>
      <c r="E124" s="319"/>
      <c r="F124" s="316"/>
    </row>
    <row r="125" spans="1:6" ht="15">
      <c r="A125" s="51" t="s">
        <v>89</v>
      </c>
      <c r="B125" s="52" t="s">
        <v>90</v>
      </c>
      <c r="C125" s="321" t="s">
        <v>245</v>
      </c>
      <c r="D125" s="290"/>
      <c r="E125" s="319"/>
      <c r="F125" s="316"/>
    </row>
    <row r="126" spans="1:6" ht="15">
      <c r="A126" s="51" t="s">
        <v>91</v>
      </c>
      <c r="B126" s="52" t="s">
        <v>92</v>
      </c>
      <c r="C126" s="321" t="s">
        <v>245</v>
      </c>
      <c r="D126" s="290"/>
      <c r="E126" s="319"/>
      <c r="F126" s="316"/>
    </row>
    <row r="127" spans="1:6" ht="15">
      <c r="A127" s="51" t="s">
        <v>93</v>
      </c>
      <c r="B127" s="52" t="s">
        <v>246</v>
      </c>
      <c r="C127" s="321" t="s">
        <v>245</v>
      </c>
      <c r="D127" s="290"/>
      <c r="E127" s="319"/>
      <c r="F127" s="316"/>
    </row>
    <row r="128" spans="1:6" ht="15">
      <c r="A128" s="51" t="s">
        <v>94</v>
      </c>
      <c r="B128" s="52" t="s">
        <v>247</v>
      </c>
      <c r="C128" s="321" t="s">
        <v>245</v>
      </c>
      <c r="D128" s="290"/>
      <c r="E128" s="319"/>
      <c r="F128" s="316"/>
    </row>
    <row r="129" spans="1:6" ht="15">
      <c r="A129" s="51" t="s">
        <v>95</v>
      </c>
      <c r="B129" s="52" t="s">
        <v>101</v>
      </c>
      <c r="C129" s="321" t="s">
        <v>245</v>
      </c>
      <c r="D129" s="290"/>
      <c r="E129" s="319"/>
      <c r="F129" s="316"/>
    </row>
    <row r="130" spans="1:6" ht="15">
      <c r="A130" s="51" t="s">
        <v>96</v>
      </c>
      <c r="B130" s="52" t="s">
        <v>102</v>
      </c>
      <c r="C130" s="321" t="s">
        <v>245</v>
      </c>
      <c r="D130" s="290"/>
      <c r="E130" s="319"/>
      <c r="F130" s="316"/>
    </row>
    <row r="131" spans="1:6" ht="15">
      <c r="A131" s="51" t="s">
        <v>97</v>
      </c>
      <c r="B131" s="52" t="s">
        <v>103</v>
      </c>
      <c r="C131" s="321" t="s">
        <v>245</v>
      </c>
      <c r="D131" s="290"/>
      <c r="E131" s="319"/>
      <c r="F131" s="316"/>
    </row>
    <row r="132" spans="1:6" ht="15">
      <c r="A132" s="51" t="s">
        <v>98</v>
      </c>
      <c r="B132" s="52" t="s">
        <v>104</v>
      </c>
      <c r="C132" s="321" t="s">
        <v>245</v>
      </c>
      <c r="D132" s="290"/>
      <c r="E132" s="319"/>
      <c r="F132" s="316"/>
    </row>
    <row r="133" spans="1:6" ht="15">
      <c r="A133" s="51" t="s">
        <v>99</v>
      </c>
      <c r="B133" s="52" t="s">
        <v>105</v>
      </c>
      <c r="C133" s="321" t="s">
        <v>245</v>
      </c>
      <c r="D133" s="290"/>
      <c r="E133" s="319"/>
      <c r="F133" s="316"/>
    </row>
    <row r="134" spans="1:6" ht="15">
      <c r="A134" s="51" t="s">
        <v>100</v>
      </c>
      <c r="B134" s="52" t="s">
        <v>248</v>
      </c>
      <c r="C134" s="321" t="s">
        <v>245</v>
      </c>
      <c r="D134" s="290"/>
      <c r="E134" s="319"/>
      <c r="F134" s="316"/>
    </row>
    <row r="135" spans="1:6" ht="15">
      <c r="A135" s="304" t="s">
        <v>41</v>
      </c>
      <c r="B135" s="43" t="s">
        <v>74</v>
      </c>
      <c r="C135" s="321" t="s">
        <v>245</v>
      </c>
      <c r="D135" s="318"/>
      <c r="E135" s="319"/>
      <c r="F135" s="316"/>
    </row>
    <row r="136" spans="1:6" ht="15">
      <c r="A136" s="304" t="s">
        <v>23</v>
      </c>
      <c r="B136" s="43" t="s">
        <v>75</v>
      </c>
      <c r="C136" s="317"/>
      <c r="D136" s="318"/>
      <c r="E136" s="319"/>
      <c r="F136" s="316"/>
    </row>
    <row r="137" spans="1:6" ht="15">
      <c r="F137" s="316"/>
    </row>
    <row r="138" spans="1:6" ht="15">
      <c r="A138" s="31" t="s">
        <v>337</v>
      </c>
      <c r="F138" s="316"/>
    </row>
    <row r="139" spans="1:6" ht="15">
      <c r="A139" s="297" t="s">
        <v>18</v>
      </c>
      <c r="B139" s="297" t="s">
        <v>19</v>
      </c>
      <c r="C139" s="286" t="s">
        <v>20</v>
      </c>
      <c r="D139" s="312"/>
      <c r="E139" s="288"/>
      <c r="F139" s="316"/>
    </row>
    <row r="140" spans="1:6" ht="15">
      <c r="A140" s="322" t="s">
        <v>392</v>
      </c>
      <c r="B140" s="43" t="s">
        <v>393</v>
      </c>
      <c r="C140" s="317"/>
      <c r="D140" s="318"/>
      <c r="E140" s="323"/>
      <c r="F140" s="316"/>
    </row>
    <row r="141" spans="1:6" ht="15">
      <c r="A141" s="322">
        <v>0</v>
      </c>
      <c r="B141" s="43" t="s">
        <v>394</v>
      </c>
      <c r="C141" s="317"/>
      <c r="D141" s="318"/>
      <c r="E141" s="323"/>
      <c r="F141" s="316"/>
    </row>
    <row r="142" spans="1:6" ht="15">
      <c r="F142" s="316"/>
    </row>
    <row r="143" spans="1:6" ht="15">
      <c r="A143" s="31" t="s">
        <v>308</v>
      </c>
      <c r="F143" s="316"/>
    </row>
    <row r="144" spans="1:6" ht="15">
      <c r="A144" s="297" t="s">
        <v>18</v>
      </c>
      <c r="B144" s="297" t="s">
        <v>19</v>
      </c>
      <c r="C144" s="286" t="s">
        <v>20</v>
      </c>
      <c r="D144" s="312"/>
      <c r="E144" s="288"/>
      <c r="F144" s="316"/>
    </row>
    <row r="145" spans="1:6" ht="15">
      <c r="A145" s="322" t="s">
        <v>309</v>
      </c>
      <c r="B145" s="43" t="s">
        <v>503</v>
      </c>
      <c r="C145" s="317"/>
      <c r="D145" s="318"/>
      <c r="E145" s="323"/>
      <c r="F145" s="316"/>
    </row>
    <row r="146" spans="1:6" ht="15">
      <c r="A146" s="322" t="s">
        <v>310</v>
      </c>
      <c r="B146" s="43" t="s">
        <v>395</v>
      </c>
      <c r="C146" s="289"/>
      <c r="D146" s="290"/>
      <c r="E146" s="324"/>
      <c r="F146" s="316"/>
    </row>
    <row r="147" spans="1:6" ht="15">
      <c r="A147" s="322" t="s">
        <v>311</v>
      </c>
      <c r="B147" s="313" t="s">
        <v>396</v>
      </c>
      <c r="C147" s="317"/>
      <c r="D147" s="318"/>
      <c r="E147" s="319"/>
      <c r="F147" s="316"/>
    </row>
    <row r="148" spans="1:6" ht="15">
      <c r="A148" s="54" t="s">
        <v>470</v>
      </c>
      <c r="B148" s="35" t="s">
        <v>471</v>
      </c>
      <c r="C148" s="317"/>
      <c r="D148" s="318"/>
      <c r="E148" s="319"/>
      <c r="F148" s="316"/>
    </row>
    <row r="149" spans="1:6" ht="15">
      <c r="A149" s="54" t="s">
        <v>472</v>
      </c>
      <c r="B149" s="35" t="s">
        <v>473</v>
      </c>
      <c r="C149" s="317"/>
      <c r="D149" s="318"/>
      <c r="E149" s="319"/>
      <c r="F149" s="316"/>
    </row>
    <row r="150" spans="1:6" ht="15">
      <c r="F150" s="316"/>
    </row>
    <row r="151" spans="1:6" ht="15">
      <c r="A151" s="107" t="s">
        <v>560</v>
      </c>
      <c r="F151" s="316"/>
    </row>
    <row r="152" spans="1:6" ht="15">
      <c r="F152" s="316"/>
    </row>
    <row r="153" spans="1:6" ht="15">
      <c r="F153" s="316"/>
    </row>
    <row r="154" spans="1:6" ht="15">
      <c r="F154" s="316"/>
    </row>
    <row r="155" spans="1:6" ht="15">
      <c r="F155" s="316"/>
    </row>
    <row r="156" spans="1:6" ht="15">
      <c r="F156" s="316"/>
    </row>
    <row r="157" spans="1:6" ht="15">
      <c r="F157" s="316"/>
    </row>
    <row r="158" spans="1:6" ht="15">
      <c r="F158" s="316"/>
    </row>
    <row r="159" spans="1:6" ht="15">
      <c r="F159" s="316"/>
    </row>
    <row r="160" spans="1:6" ht="15">
      <c r="F160" s="316"/>
    </row>
    <row r="161" spans="6:6" ht="15">
      <c r="F161" s="316"/>
    </row>
    <row r="162" spans="6:6" ht="15">
      <c r="F162" s="316"/>
    </row>
    <row r="163" spans="6:6" ht="15">
      <c r="F163" s="316"/>
    </row>
    <row r="164" spans="6:6" ht="15">
      <c r="F164" s="316"/>
    </row>
    <row r="165" spans="6:6" ht="15">
      <c r="F165" s="316"/>
    </row>
    <row r="166" spans="6:6" ht="15">
      <c r="F166" s="316"/>
    </row>
    <row r="167" spans="6:6" ht="15">
      <c r="F167" s="316"/>
    </row>
    <row r="168" spans="6:6" ht="15">
      <c r="F168" s="316"/>
    </row>
    <row r="169" spans="6:6" ht="15">
      <c r="F169" s="316"/>
    </row>
    <row r="170" spans="6:6" ht="15">
      <c r="F170" s="316"/>
    </row>
    <row r="171" spans="6:6" ht="15">
      <c r="F171" s="316"/>
    </row>
    <row r="172" spans="6:6" ht="15">
      <c r="F172" s="316"/>
    </row>
    <row r="173" spans="6:6" ht="15">
      <c r="F173" s="316"/>
    </row>
    <row r="174" spans="6:6" ht="15">
      <c r="F174" s="316"/>
    </row>
    <row r="175" spans="6:6" ht="15">
      <c r="F175" s="316"/>
    </row>
    <row r="176" spans="6:6" ht="15">
      <c r="F176" s="316"/>
    </row>
    <row r="177" spans="6:6" ht="15">
      <c r="F177" s="316"/>
    </row>
    <row r="178" spans="6:6" ht="15">
      <c r="F178" s="316"/>
    </row>
    <row r="179" spans="6:6" ht="15">
      <c r="F179" s="316"/>
    </row>
    <row r="180" spans="6:6" ht="15">
      <c r="F180" s="316"/>
    </row>
    <row r="181" spans="6:6" ht="15">
      <c r="F181" s="316"/>
    </row>
    <row r="182" spans="6:6" ht="15">
      <c r="F182" s="316"/>
    </row>
    <row r="183" spans="6:6" ht="15">
      <c r="F183" s="316"/>
    </row>
    <row r="184" spans="6:6" ht="15">
      <c r="F184" s="316"/>
    </row>
    <row r="185" spans="6:6" ht="15">
      <c r="F185" s="316"/>
    </row>
    <row r="186" spans="6:6" ht="15">
      <c r="F186" s="316"/>
    </row>
    <row r="187" spans="6:6" ht="15">
      <c r="F187" s="316"/>
    </row>
    <row r="188" spans="6:6" ht="15">
      <c r="F188" s="316"/>
    </row>
    <row r="189" spans="6:6" ht="15">
      <c r="F189" s="316"/>
    </row>
    <row r="190" spans="6:6" ht="15">
      <c r="F190" s="316"/>
    </row>
    <row r="191" spans="6:6" ht="15">
      <c r="F191" s="316"/>
    </row>
    <row r="192" spans="6:6" ht="15">
      <c r="F192" s="316"/>
    </row>
    <row r="193" spans="6:6" ht="15">
      <c r="F193" s="316"/>
    </row>
    <row r="194" spans="6:6" ht="15">
      <c r="F194" s="316"/>
    </row>
    <row r="195" spans="6:6" ht="15">
      <c r="F195" s="316"/>
    </row>
    <row r="196" spans="6:6" ht="15">
      <c r="F196" s="316"/>
    </row>
    <row r="197" spans="6:6" ht="15">
      <c r="F197" s="316"/>
    </row>
    <row r="198" spans="6:6" ht="15">
      <c r="F198" s="316"/>
    </row>
    <row r="199" spans="6:6" ht="15">
      <c r="F199" s="316"/>
    </row>
    <row r="200" spans="6:6" ht="15">
      <c r="F200" s="316"/>
    </row>
    <row r="201" spans="6:6" ht="15">
      <c r="F201" s="316"/>
    </row>
    <row r="202" spans="6:6" ht="15">
      <c r="F202" s="316"/>
    </row>
    <row r="203" spans="6:6" ht="15">
      <c r="F203" s="316"/>
    </row>
    <row r="204" spans="6:6" ht="15">
      <c r="F204" s="316"/>
    </row>
    <row r="205" spans="6:6" ht="15">
      <c r="F205" s="316"/>
    </row>
    <row r="206" spans="6:6" ht="15">
      <c r="F206" s="316"/>
    </row>
    <row r="207" spans="6:6" ht="15">
      <c r="F207" s="316"/>
    </row>
    <row r="208" spans="6:6" ht="15">
      <c r="F208" s="316"/>
    </row>
    <row r="209" spans="6:6" ht="15">
      <c r="F209" s="316"/>
    </row>
    <row r="210" spans="6:6" ht="15">
      <c r="F210" s="316"/>
    </row>
    <row r="211" spans="6:6" ht="15">
      <c r="F211" s="316"/>
    </row>
    <row r="212" spans="6:6" ht="15">
      <c r="F212" s="316"/>
    </row>
    <row r="213" spans="6:6" ht="15">
      <c r="F213" s="316"/>
    </row>
    <row r="214" spans="6:6" ht="15">
      <c r="F214" s="316"/>
    </row>
    <row r="215" spans="6:6" ht="15">
      <c r="F215" s="316"/>
    </row>
    <row r="216" spans="6:6" ht="15">
      <c r="F216" s="316"/>
    </row>
    <row r="217" spans="6:6" ht="15">
      <c r="F217" s="316"/>
    </row>
    <row r="218" spans="6:6" ht="15">
      <c r="F218" s="316"/>
    </row>
    <row r="219" spans="6:6" ht="15">
      <c r="F219" s="316"/>
    </row>
    <row r="220" spans="6:6" ht="15">
      <c r="F220" s="316"/>
    </row>
    <row r="221" spans="6:6" ht="15">
      <c r="F221" s="316"/>
    </row>
    <row r="222" spans="6:6" ht="15">
      <c r="F222" s="316"/>
    </row>
    <row r="223" spans="6:6" ht="15">
      <c r="F223" s="316"/>
    </row>
    <row r="224" spans="6:6" ht="15">
      <c r="F224" s="316"/>
    </row>
    <row r="225" spans="6:6" ht="15">
      <c r="F225" s="316"/>
    </row>
    <row r="226" spans="6:6" ht="15">
      <c r="F226" s="316"/>
    </row>
    <row r="227" spans="6:6" ht="15">
      <c r="F227" s="316"/>
    </row>
    <row r="228" spans="6:6" ht="15">
      <c r="F228" s="316"/>
    </row>
    <row r="229" spans="6:6" ht="15">
      <c r="F229" s="316"/>
    </row>
    <row r="230" spans="6:6" ht="15">
      <c r="F230" s="316"/>
    </row>
    <row r="231" spans="6:6" ht="15">
      <c r="F231" s="316"/>
    </row>
    <row r="232" spans="6:6" ht="15">
      <c r="F232" s="316"/>
    </row>
    <row r="233" spans="6:6" ht="15">
      <c r="F233" s="316"/>
    </row>
    <row r="234" spans="6:6" ht="15">
      <c r="F234" s="316"/>
    </row>
    <row r="235" spans="6:6" ht="15">
      <c r="F235" s="316"/>
    </row>
    <row r="236" spans="6:6" ht="15">
      <c r="F236" s="316"/>
    </row>
    <row r="237" spans="6:6" ht="15">
      <c r="F237" s="316"/>
    </row>
    <row r="238" spans="6:6" ht="15">
      <c r="F238" s="316"/>
    </row>
    <row r="239" spans="6:6" ht="15">
      <c r="F239" s="316"/>
    </row>
    <row r="240" spans="6:6" ht="15">
      <c r="F240" s="316"/>
    </row>
    <row r="241" spans="6:6" ht="15">
      <c r="F241" s="316"/>
    </row>
    <row r="242" spans="6:6" ht="15">
      <c r="F242" s="316"/>
    </row>
    <row r="243" spans="6:6" ht="15">
      <c r="F243" s="316"/>
    </row>
    <row r="244" spans="6:6" ht="15">
      <c r="F244" s="316"/>
    </row>
    <row r="245" spans="6:6" ht="15">
      <c r="F245" s="316"/>
    </row>
    <row r="246" spans="6:6" ht="15">
      <c r="F246" s="316"/>
    </row>
    <row r="247" spans="6:6" ht="15">
      <c r="F247" s="316"/>
    </row>
    <row r="248" spans="6:6" ht="15">
      <c r="F248" s="316"/>
    </row>
    <row r="249" spans="6:6" ht="15">
      <c r="F249" s="316"/>
    </row>
    <row r="250" spans="6:6" ht="15">
      <c r="F250" s="316"/>
    </row>
    <row r="251" spans="6:6" ht="15">
      <c r="F251" s="316"/>
    </row>
    <row r="252" spans="6:6" ht="15">
      <c r="F252" s="316"/>
    </row>
    <row r="253" spans="6:6" ht="15">
      <c r="F253" s="316"/>
    </row>
    <row r="254" spans="6:6" ht="15">
      <c r="F254" s="316"/>
    </row>
    <row r="255" spans="6:6" ht="15">
      <c r="F255" s="316"/>
    </row>
    <row r="256" spans="6:6" ht="15">
      <c r="F256" s="316"/>
    </row>
    <row r="257" spans="6:6" ht="15">
      <c r="F257" s="316"/>
    </row>
    <row r="258" spans="6:6" ht="15">
      <c r="F258" s="316"/>
    </row>
    <row r="259" spans="6:6" ht="15">
      <c r="F259" s="316"/>
    </row>
    <row r="260" spans="6:6" ht="15">
      <c r="F260" s="316"/>
    </row>
    <row r="261" spans="6:6" ht="15">
      <c r="F261" s="316"/>
    </row>
    <row r="262" spans="6:6" ht="15">
      <c r="F262" s="316"/>
    </row>
    <row r="263" spans="6:6" ht="15">
      <c r="F263" s="316"/>
    </row>
    <row r="264" spans="6:6" ht="15">
      <c r="F264" s="316"/>
    </row>
    <row r="265" spans="6:6" ht="15">
      <c r="F265" s="316"/>
    </row>
    <row r="266" spans="6:6" ht="15">
      <c r="F266" s="316"/>
    </row>
    <row r="267" spans="6:6" ht="15">
      <c r="F267" s="316"/>
    </row>
    <row r="268" spans="6:6" ht="15">
      <c r="F268" s="316"/>
    </row>
    <row r="269" spans="6:6" ht="15">
      <c r="F269" s="316"/>
    </row>
    <row r="270" spans="6:6" ht="15">
      <c r="F270" s="301"/>
    </row>
    <row r="271" spans="6:6" ht="15">
      <c r="F271" s="301"/>
    </row>
    <row r="272" spans="6:6" ht="15">
      <c r="F272" s="301"/>
    </row>
    <row r="273" spans="6:6" ht="15">
      <c r="F273" s="301"/>
    </row>
    <row r="274" spans="6:6" ht="15">
      <c r="F274" s="301"/>
    </row>
    <row r="275" spans="6:6" ht="15">
      <c r="F275" s="301"/>
    </row>
    <row r="276" spans="6:6" ht="15">
      <c r="F276" s="301"/>
    </row>
    <row r="277" spans="6:6" ht="15">
      <c r="F277" s="301"/>
    </row>
    <row r="278" spans="6:6" ht="15">
      <c r="F278" s="301"/>
    </row>
    <row r="279" spans="6:6" ht="15">
      <c r="F279" s="301"/>
    </row>
    <row r="280" spans="6:6" ht="15">
      <c r="F280" s="301"/>
    </row>
    <row r="281" spans="6:6" ht="15">
      <c r="F281" s="301"/>
    </row>
    <row r="282" spans="6:6" ht="15">
      <c r="F282" s="301"/>
    </row>
    <row r="283" spans="6:6" ht="15">
      <c r="F283" s="301"/>
    </row>
    <row r="284" spans="6:6" ht="15">
      <c r="F284" s="301"/>
    </row>
    <row r="285" spans="6:6" ht="15">
      <c r="F285" s="301"/>
    </row>
    <row r="286" spans="6:6" ht="15">
      <c r="F286" s="301"/>
    </row>
    <row r="287" spans="6:6" ht="15">
      <c r="F287" s="301"/>
    </row>
    <row r="288" spans="6:6" ht="15">
      <c r="F288" s="301"/>
    </row>
    <row r="289" spans="6:6" ht="15">
      <c r="F289" s="301"/>
    </row>
    <row r="290" spans="6:6" ht="15">
      <c r="F290" s="301"/>
    </row>
    <row r="291" spans="6:6" ht="15">
      <c r="F291" s="301"/>
    </row>
    <row r="292" spans="6:6" ht="15">
      <c r="F292" s="301"/>
    </row>
    <row r="293" spans="6:6" ht="15">
      <c r="F293" s="301"/>
    </row>
    <row r="294" spans="6:6" ht="15">
      <c r="F294" s="301"/>
    </row>
    <row r="295" spans="6:6" ht="15">
      <c r="F295" s="301"/>
    </row>
    <row r="296" spans="6:6" ht="15">
      <c r="F296" s="301"/>
    </row>
    <row r="297" spans="6:6" ht="15">
      <c r="F297" s="301"/>
    </row>
    <row r="298" spans="6:6" ht="15">
      <c r="F298" s="301"/>
    </row>
    <row r="299" spans="6:6" ht="15">
      <c r="F299" s="301"/>
    </row>
    <row r="300" spans="6:6" ht="15">
      <c r="F300" s="301"/>
    </row>
    <row r="301" spans="6:6" ht="15">
      <c r="F301" s="301"/>
    </row>
  </sheetData>
  <sheetProtection algorithmName="SHA-512" hashValue="NpJNBMivBdT/p1SwkoRiaDnWy+BBeACY51JLwG2VJoHhEbWd8FB5boItdoSuVruD+LSafB1z/JH+NNV5tcrzSg==" saltValue="CI0glJbeE0JCjOPDVrSGH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3"/>
  <sheetViews>
    <sheetView topLeftCell="A41" workbookViewId="0">
      <selection activeCell="E63" sqref="E63"/>
    </sheetView>
  </sheetViews>
  <sheetFormatPr defaultRowHeight="12.75"/>
  <cols>
    <col min="1" max="3" width="9.140625" style="26"/>
    <col min="5" max="5" width="9.140625" style="26"/>
  </cols>
  <sheetData>
    <row r="1" spans="1:6">
      <c r="A1" s="21" t="s">
        <v>436</v>
      </c>
      <c r="B1" s="21" t="s">
        <v>437</v>
      </c>
      <c r="C1" s="21" t="s">
        <v>438</v>
      </c>
      <c r="D1" s="21" t="s">
        <v>439</v>
      </c>
      <c r="E1" s="21" t="s">
        <v>440</v>
      </c>
      <c r="F1" s="21" t="s">
        <v>444</v>
      </c>
    </row>
    <row r="2" spans="1:6">
      <c r="A2" s="26" t="s">
        <v>355</v>
      </c>
      <c r="B2" s="26" t="s">
        <v>371</v>
      </c>
      <c r="C2" s="26">
        <v>240</v>
      </c>
      <c r="D2" s="475">
        <v>1013</v>
      </c>
      <c r="E2" s="26" t="s">
        <v>392</v>
      </c>
      <c r="F2" s="26" t="s">
        <v>441</v>
      </c>
    </row>
    <row r="3" spans="1:6">
      <c r="A3" s="26" t="s">
        <v>357</v>
      </c>
      <c r="B3" s="26" t="s">
        <v>373</v>
      </c>
      <c r="C3" s="26">
        <v>332</v>
      </c>
      <c r="D3" s="475">
        <v>1015</v>
      </c>
      <c r="E3" s="26">
        <v>0</v>
      </c>
      <c r="F3" s="26" t="s">
        <v>442</v>
      </c>
    </row>
    <row r="4" spans="1:6">
      <c r="A4" s="26" t="s">
        <v>359</v>
      </c>
      <c r="B4" s="26" t="s">
        <v>375</v>
      </c>
      <c r="C4" s="26">
        <v>392</v>
      </c>
      <c r="D4" s="475">
        <v>1019</v>
      </c>
      <c r="F4" s="26" t="s">
        <v>443</v>
      </c>
    </row>
    <row r="5" spans="1:6">
      <c r="A5" s="26" t="s">
        <v>361</v>
      </c>
      <c r="B5" s="26" t="s">
        <v>377</v>
      </c>
      <c r="D5" s="475">
        <v>3004</v>
      </c>
      <c r="F5" s="26" t="s">
        <v>474</v>
      </c>
    </row>
    <row r="6" spans="1:6">
      <c r="A6" s="26" t="s">
        <v>363</v>
      </c>
      <c r="D6" s="475">
        <v>3005</v>
      </c>
      <c r="F6" s="26" t="s">
        <v>475</v>
      </c>
    </row>
    <row r="7" spans="1:6">
      <c r="A7" s="26" t="s">
        <v>365</v>
      </c>
      <c r="D7" s="475">
        <v>6009</v>
      </c>
    </row>
    <row r="8" spans="1:6">
      <c r="A8" s="26" t="s">
        <v>367</v>
      </c>
      <c r="D8" s="475">
        <v>7015</v>
      </c>
    </row>
    <row r="9" spans="1:6">
      <c r="A9" s="26" t="s">
        <v>369</v>
      </c>
      <c r="D9" s="475">
        <v>7016</v>
      </c>
    </row>
    <row r="10" spans="1:6">
      <c r="D10" s="475" t="s">
        <v>430</v>
      </c>
    </row>
    <row r="11" spans="1:6">
      <c r="D11" s="475" t="s">
        <v>497</v>
      </c>
    </row>
    <row r="12" spans="1:6">
      <c r="D12" s="475">
        <v>7021</v>
      </c>
    </row>
    <row r="13" spans="1:6">
      <c r="D13" s="475">
        <v>7022</v>
      </c>
    </row>
    <row r="14" spans="1:6">
      <c r="D14" s="475">
        <v>7024</v>
      </c>
    </row>
    <row r="15" spans="1:6">
      <c r="D15" s="475">
        <v>7035</v>
      </c>
    </row>
    <row r="16" spans="1:6">
      <c r="D16" s="475">
        <v>7037</v>
      </c>
    </row>
    <row r="17" spans="4:4">
      <c r="D17" s="475">
        <v>7038</v>
      </c>
    </row>
    <row r="18" spans="4:4">
      <c r="D18" s="475">
        <v>7039</v>
      </c>
    </row>
    <row r="19" spans="4:4">
      <c r="D19" s="475">
        <v>7040</v>
      </c>
    </row>
    <row r="20" spans="4:4">
      <c r="D20" s="475">
        <v>7044</v>
      </c>
    </row>
    <row r="21" spans="4:4">
      <c r="D21" s="475">
        <v>7048</v>
      </c>
    </row>
    <row r="22" spans="4:4">
      <c r="D22" s="475">
        <v>8012</v>
      </c>
    </row>
    <row r="23" spans="4:4">
      <c r="D23" s="475">
        <v>8014</v>
      </c>
    </row>
    <row r="24" spans="4:4">
      <c r="D24" s="475" t="s">
        <v>538</v>
      </c>
    </row>
    <row r="25" spans="4:4">
      <c r="D25" s="475" t="s">
        <v>540</v>
      </c>
    </row>
    <row r="26" spans="4:4">
      <c r="D26" s="475">
        <v>8019</v>
      </c>
    </row>
    <row r="27" spans="4:4">
      <c r="D27" s="475" t="s">
        <v>56</v>
      </c>
    </row>
    <row r="28" spans="4:4">
      <c r="D28" s="475">
        <v>9004</v>
      </c>
    </row>
    <row r="29" spans="4:4">
      <c r="D29" s="475">
        <v>9005</v>
      </c>
    </row>
    <row r="30" spans="4:4">
      <c r="D30" s="475" t="s">
        <v>542</v>
      </c>
    </row>
    <row r="31" spans="4:4">
      <c r="D31" s="475" t="s">
        <v>544</v>
      </c>
    </row>
    <row r="32" spans="4:4">
      <c r="D32" s="475" t="s">
        <v>27</v>
      </c>
    </row>
    <row r="33" spans="4:4">
      <c r="D33" s="475" t="s">
        <v>546</v>
      </c>
    </row>
    <row r="34" spans="4:4">
      <c r="D34" s="475" t="s">
        <v>496</v>
      </c>
    </row>
    <row r="35" spans="4:4">
      <c r="D35" s="475">
        <v>9007</v>
      </c>
    </row>
    <row r="36" spans="4:4">
      <c r="D36" s="475" t="s">
        <v>549</v>
      </c>
    </row>
    <row r="37" spans="4:4">
      <c r="D37" s="475" t="s">
        <v>551</v>
      </c>
    </row>
    <row r="38" spans="4:4">
      <c r="D38" s="475">
        <v>9010</v>
      </c>
    </row>
    <row r="39" spans="4:4">
      <c r="D39" s="475" t="s">
        <v>553</v>
      </c>
    </row>
    <row r="40" spans="4:4">
      <c r="D40" s="475" t="s">
        <v>555</v>
      </c>
    </row>
    <row r="41" spans="4:4">
      <c r="D41" s="475">
        <v>9016</v>
      </c>
    </row>
    <row r="42" spans="4:4">
      <c r="D42" s="475" t="s">
        <v>557</v>
      </c>
    </row>
    <row r="43" spans="4:4">
      <c r="D43" s="475" t="s">
        <v>431</v>
      </c>
    </row>
    <row r="44" spans="4:4">
      <c r="D44" s="475" t="s">
        <v>28</v>
      </c>
    </row>
    <row r="45" spans="4:4">
      <c r="D45" s="475" t="s">
        <v>29</v>
      </c>
    </row>
    <row r="46" spans="4:4">
      <c r="D46" s="475" t="s">
        <v>466</v>
      </c>
    </row>
    <row r="47" spans="4:4">
      <c r="D47" s="475" t="s">
        <v>30</v>
      </c>
    </row>
    <row r="48" spans="4:4">
      <c r="D48" s="26" t="s">
        <v>31</v>
      </c>
    </row>
    <row r="49" spans="4:4">
      <c r="D49" s="26" t="s">
        <v>32</v>
      </c>
    </row>
    <row r="50" spans="4:4">
      <c r="D50" s="26" t="s">
        <v>33</v>
      </c>
    </row>
    <row r="51" spans="4:4">
      <c r="D51" s="26" t="s">
        <v>34</v>
      </c>
    </row>
    <row r="52" spans="4:4">
      <c r="D52" s="26" t="s">
        <v>35</v>
      </c>
    </row>
    <row r="53" spans="4:4">
      <c r="D53" s="26" t="s">
        <v>36</v>
      </c>
    </row>
    <row r="54" spans="4:4">
      <c r="D54" s="26" t="s">
        <v>37</v>
      </c>
    </row>
    <row r="55" spans="4:4">
      <c r="D55" s="26" t="s">
        <v>38</v>
      </c>
    </row>
    <row r="56" spans="4:4">
      <c r="D56" s="26" t="s">
        <v>39</v>
      </c>
    </row>
    <row r="57" spans="4:4">
      <c r="D57" s="26" t="s">
        <v>40</v>
      </c>
    </row>
    <row r="58" spans="4:4">
      <c r="D58" s="26" t="s">
        <v>81</v>
      </c>
    </row>
    <row r="59" spans="4:4">
      <c r="D59" s="26" t="s">
        <v>83</v>
      </c>
    </row>
    <row r="60" spans="4:4">
      <c r="D60" s="26" t="s">
        <v>86</v>
      </c>
    </row>
    <row r="61" spans="4:4">
      <c r="D61" s="26" t="s">
        <v>93</v>
      </c>
    </row>
    <row r="62" spans="4:4">
      <c r="D62" s="26" t="s">
        <v>94</v>
      </c>
    </row>
    <row r="63" spans="4:4">
      <c r="D63" s="26" t="s">
        <v>100</v>
      </c>
    </row>
    <row r="64" spans="4:4">
      <c r="D64" s="26" t="s">
        <v>87</v>
      </c>
    </row>
    <row r="65" spans="4:4">
      <c r="D65" s="26" t="s">
        <v>89</v>
      </c>
    </row>
    <row r="66" spans="4:4">
      <c r="D66" s="26" t="s">
        <v>91</v>
      </c>
    </row>
    <row r="67" spans="4:4">
      <c r="D67" s="26" t="s">
        <v>95</v>
      </c>
    </row>
    <row r="68" spans="4:4">
      <c r="D68" s="26" t="s">
        <v>96</v>
      </c>
    </row>
    <row r="69" spans="4:4">
      <c r="D69" s="26" t="s">
        <v>97</v>
      </c>
    </row>
    <row r="70" spans="4:4">
      <c r="D70" s="26" t="s">
        <v>98</v>
      </c>
    </row>
    <row r="71" spans="4:4">
      <c r="D71" s="26" t="s">
        <v>99</v>
      </c>
    </row>
    <row r="72" spans="4:4">
      <c r="D72" s="26" t="s">
        <v>23</v>
      </c>
    </row>
    <row r="73" spans="4:4">
      <c r="D73" s="26" t="s">
        <v>41</v>
      </c>
    </row>
  </sheetData>
  <sheetProtection algorithmName="SHA-512" hashValue="BNEJR/RKgdi33V/k3iOW6Aui/8aoCCRxGStT/1FQIKBMxQE86k6JazAdjLF1RJb51xWgZQtxFeY74FiYfko33g==" saltValue="bbCzo26VM+mi+UdZc3tV3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VŽ Fasádní</vt:lpstr>
      <vt:lpstr>help</vt:lpstr>
      <vt:lpstr>pokyny</vt:lpstr>
      <vt:lpstr>Kryt oblý</vt:lpstr>
      <vt:lpstr>pokyny2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'Kryt oblý'!Oblast_tisku</vt:lpstr>
      <vt:lpstr>pokyny!Oblast_tisku</vt:lpstr>
      <vt:lpstr>pokyny2!Oblast_tisku</vt:lpstr>
      <vt:lpstr>'VŽ Fasádní'!Oblast_tisku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2025-11-18T14:33:09Z</dcterms:modified>
</cp:coreProperties>
</file>